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ไตรมาสที่ 3" sheetId="3" r:id="rId1"/>
  </sheets>
  <calcPr calcId="144525"/>
</workbook>
</file>

<file path=xl/calcChain.xml><?xml version="1.0" encoding="utf-8"?>
<calcChain xmlns="http://schemas.openxmlformats.org/spreadsheetml/2006/main">
  <c r="E503" i="3" l="1"/>
  <c r="E504" i="3"/>
  <c r="E494" i="3"/>
  <c r="E495" i="3"/>
  <c r="E496" i="3"/>
  <c r="E497" i="3"/>
  <c r="E498" i="3"/>
  <c r="E499" i="3"/>
  <c r="E500" i="3"/>
  <c r="E501" i="3"/>
  <c r="E502" i="3"/>
  <c r="E489" i="3"/>
  <c r="E490" i="3"/>
  <c r="E491" i="3"/>
  <c r="E468" i="3"/>
  <c r="E469" i="3"/>
  <c r="E470" i="3"/>
  <c r="E420" i="3"/>
  <c r="E421" i="3"/>
  <c r="E422" i="3"/>
  <c r="E423" i="3"/>
  <c r="E424" i="3"/>
  <c r="E425" i="3"/>
  <c r="E426" i="3"/>
  <c r="E427" i="3"/>
  <c r="E428" i="3"/>
  <c r="E392" i="3"/>
  <c r="E393" i="3"/>
  <c r="E394" i="3"/>
  <c r="E395" i="3"/>
  <c r="E396" i="3"/>
  <c r="E397" i="3"/>
  <c r="E398" i="3"/>
  <c r="E379" i="3"/>
  <c r="E380" i="3"/>
  <c r="E344" i="3"/>
  <c r="E345" i="3"/>
  <c r="E346" i="3"/>
  <c r="E347" i="3"/>
  <c r="E326" i="3"/>
  <c r="E327" i="3"/>
  <c r="E328" i="3"/>
  <c r="E329" i="3"/>
  <c r="E330" i="3"/>
  <c r="E322" i="3"/>
  <c r="E323" i="3"/>
  <c r="E318" i="3"/>
  <c r="E319" i="3"/>
  <c r="E305" i="3"/>
  <c r="E306" i="3"/>
  <c r="E307" i="3"/>
  <c r="E250" i="3"/>
  <c r="E251" i="3"/>
  <c r="E252" i="3"/>
  <c r="E231" i="3"/>
  <c r="E232" i="3"/>
  <c r="E226" i="3"/>
  <c r="E227" i="3"/>
  <c r="E228" i="3"/>
  <c r="E208" i="3"/>
  <c r="E209" i="3"/>
  <c r="E210" i="3"/>
  <c r="E202" i="3"/>
  <c r="E203" i="3"/>
  <c r="E204" i="3"/>
  <c r="E179" i="3"/>
  <c r="E180" i="3"/>
  <c r="E181" i="3"/>
  <c r="E182" i="3"/>
  <c r="E152" i="3"/>
  <c r="E153" i="3"/>
  <c r="E154" i="3"/>
  <c r="E155" i="3"/>
  <c r="E136" i="3"/>
  <c r="E137" i="3"/>
  <c r="E129" i="3"/>
  <c r="E130" i="3"/>
  <c r="E131" i="3"/>
  <c r="E132" i="3"/>
  <c r="E82" i="3"/>
  <c r="E83" i="3"/>
  <c r="E84" i="3"/>
  <c r="E78" i="3"/>
  <c r="E79" i="3"/>
  <c r="E62" i="3"/>
  <c r="E63" i="3"/>
  <c r="E64" i="3"/>
  <c r="E55" i="3"/>
  <c r="E56" i="3"/>
  <c r="E57" i="3"/>
  <c r="E58" i="3"/>
  <c r="E59" i="3"/>
  <c r="E60" i="3"/>
  <c r="E61" i="3"/>
  <c r="E38" i="3"/>
  <c r="E39" i="3"/>
  <c r="E40" i="3"/>
  <c r="E41" i="3"/>
  <c r="E42" i="3"/>
  <c r="E43" i="3"/>
  <c r="E32" i="3"/>
  <c r="E33" i="3"/>
  <c r="E34" i="3"/>
  <c r="E15" i="3"/>
  <c r="E16" i="3"/>
  <c r="E17" i="3"/>
  <c r="E18" i="3"/>
  <c r="E19" i="3"/>
  <c r="E9" i="3"/>
  <c r="E10" i="3"/>
  <c r="E11" i="3"/>
  <c r="E12" i="3"/>
  <c r="E488" i="3"/>
  <c r="E310" i="3"/>
  <c r="E249" i="3"/>
  <c r="E31" i="3"/>
  <c r="E515" i="3" l="1"/>
  <c r="E141" i="3"/>
  <c r="E283" i="3" l="1"/>
  <c r="E514" i="3"/>
  <c r="E512" i="3"/>
  <c r="E511" i="3"/>
  <c r="E505" i="3"/>
  <c r="E493" i="3"/>
  <c r="E476" i="3"/>
  <c r="E474" i="3"/>
  <c r="E472" i="3"/>
  <c r="E467" i="3"/>
  <c r="E456" i="3"/>
  <c r="E455" i="3"/>
  <c r="E454" i="3"/>
  <c r="E449" i="3"/>
  <c r="E444" i="3"/>
  <c r="E440" i="3"/>
  <c r="E439" i="3"/>
  <c r="E433" i="3"/>
  <c r="E419" i="3"/>
  <c r="E409" i="3"/>
  <c r="E407" i="3"/>
  <c r="E406" i="3"/>
  <c r="E405" i="3"/>
  <c r="E391" i="3"/>
  <c r="E385" i="3"/>
  <c r="E384" i="3"/>
  <c r="E378" i="3"/>
  <c r="E372" i="3"/>
  <c r="E368" i="3"/>
  <c r="E360" i="3"/>
  <c r="E359" i="3"/>
  <c r="E358" i="3"/>
  <c r="E357" i="3"/>
  <c r="E356" i="3"/>
  <c r="E352" i="3"/>
  <c r="E343" i="3"/>
  <c r="E335" i="3"/>
  <c r="E334" i="3"/>
  <c r="E332" i="3"/>
  <c r="E325" i="3"/>
  <c r="E321" i="3"/>
  <c r="E317" i="3"/>
  <c r="E304" i="3"/>
  <c r="E299" i="3"/>
  <c r="E298" i="3"/>
  <c r="E281" i="3"/>
  <c r="E275" i="3"/>
  <c r="E272" i="3"/>
  <c r="E270" i="3"/>
  <c r="E262" i="3"/>
  <c r="E260" i="3"/>
  <c r="E256" i="3"/>
  <c r="E255" i="3"/>
  <c r="E254" i="3"/>
  <c r="E236" i="3"/>
  <c r="E230" i="3"/>
  <c r="E225" i="3"/>
  <c r="E223" i="3"/>
  <c r="E216" i="3"/>
  <c r="E215" i="3"/>
  <c r="E212" i="3"/>
  <c r="E207" i="3"/>
  <c r="E201" i="3"/>
  <c r="E190" i="3"/>
  <c r="E188" i="3"/>
  <c r="E184" i="3"/>
  <c r="E178" i="3"/>
  <c r="E163" i="3"/>
  <c r="E162" i="3"/>
  <c r="E161" i="3"/>
  <c r="E160" i="3"/>
  <c r="E157" i="3"/>
  <c r="E151" i="3"/>
  <c r="E149" i="3"/>
  <c r="E143" i="3"/>
  <c r="E142" i="3"/>
  <c r="E139" i="3"/>
  <c r="E135" i="3"/>
  <c r="E128" i="3"/>
  <c r="E119" i="3"/>
  <c r="E118" i="3"/>
  <c r="E117" i="3"/>
  <c r="E116" i="3"/>
  <c r="E112" i="3"/>
  <c r="E111" i="3"/>
  <c r="E106" i="3"/>
  <c r="E102" i="3"/>
  <c r="E94" i="3"/>
  <c r="E92" i="3"/>
  <c r="E90" i="3"/>
  <c r="E88" i="3"/>
  <c r="E81" i="3"/>
  <c r="E77" i="3"/>
  <c r="E71" i="3"/>
  <c r="E70" i="3"/>
  <c r="E69" i="3"/>
  <c r="E68" i="3"/>
  <c r="E66" i="3"/>
  <c r="E54" i="3"/>
  <c r="E46" i="3"/>
  <c r="E45" i="3"/>
  <c r="E37" i="3"/>
  <c r="E14" i="3"/>
  <c r="E8" i="3"/>
</calcChain>
</file>

<file path=xl/sharedStrings.xml><?xml version="1.0" encoding="utf-8"?>
<sst xmlns="http://schemas.openxmlformats.org/spreadsheetml/2006/main" count="557" uniqueCount="360">
  <si>
    <t>รายการ</t>
  </si>
  <si>
    <t>งบประมาณอนุมัติ</t>
  </si>
  <si>
    <t>โอนเพิ่ม(ลด)</t>
  </si>
  <si>
    <t>งบประมาณที่ใช้ไป</t>
  </si>
  <si>
    <t>งบประมาณคงเหลือ</t>
  </si>
  <si>
    <t>เงินเดือนนายก/รองนายก</t>
  </si>
  <si>
    <t>เงินค่าตอบแทนประจำตำแหน่งนายก/รองนายก</t>
  </si>
  <si>
    <t>เงินค่าตอบแทนพิเศษนายก/รองนายก</t>
  </si>
  <si>
    <t>เงินค่าตอบแทนเลขานุการ</t>
  </si>
  <si>
    <t>เงินค่าตอบแทนสมาชิกสภาองค์กรปกครองส่วนท้องถิ่น</t>
  </si>
  <si>
    <t>เงินเดือนพนักงาน</t>
  </si>
  <si>
    <t>เงินเพิ่มต่างๆ ของพนักงาน</t>
  </si>
  <si>
    <t>เงินประจำตำแหน่ง</t>
  </si>
  <si>
    <t>ค่าจ้างลูกจ้างประจำ</t>
  </si>
  <si>
    <t>ค่าตอบแทนพนักงานจ้าง</t>
  </si>
  <si>
    <t>เงินเพิ่มต่างๆ ของพนักงานจ้าง</t>
  </si>
  <si>
    <t>2</t>
  </si>
  <si>
    <t>ค่าตอบแทนผู้ปฏิบัติราชการอันเป็นประโยชน์แก่ อปท.</t>
  </si>
  <si>
    <t>ค่าตอบแทนการปฏิบัติงานนอกเวลาราชการ</t>
  </si>
  <si>
    <t>ค่าเช่าบ้าน</t>
  </si>
  <si>
    <t>เงินช่วยเหลือการศึกษาบุตร</t>
  </si>
  <si>
    <t>ค่าเย็บหนังสือ  เข้าปกหนังสือ</t>
  </si>
  <si>
    <t>ค่าล้างฟิล์มอัดภาพ  ขยายภาพ</t>
  </si>
  <si>
    <t>ค่าโฆษณาและเผยแพร่</t>
  </si>
  <si>
    <t>ค่าจ้างเหมาบริการ</t>
  </si>
  <si>
    <t>ค่าเช่าพื้นที่เว็บไซต์ ของ อบต.</t>
  </si>
  <si>
    <t>รายจ่ายเกี่ยวกับการรับรองและพิธีการ  รวม  60,000  บาท</t>
  </si>
  <si>
    <t>ค่ารับรอง</t>
  </si>
  <si>
    <t>3</t>
  </si>
  <si>
    <t>ค่าของขวัญ  ของรางวัล  เงินรางวัล</t>
  </si>
  <si>
    <t>ค่าใช้จ่ายเพื่อจัดทำโครงการปกป้องสถาบันสำคัญของชาติ</t>
  </si>
  <si>
    <t>ค่าใช้จ่ายในการจัดทำกิจกรรมวันท้องถิ่นไทย</t>
  </si>
  <si>
    <t>ค่าใช้จ่ายในการเลือกตั้งของ อบต. ตามที่คณะกรรมการการเลือกตั้งกำหนด</t>
  </si>
  <si>
    <t>ค่าพวงมาลัย  ช่อดอกไม้  กระเช้าดอกไม้</t>
  </si>
  <si>
    <t>ค่าวัสดุสำนักงาน</t>
  </si>
  <si>
    <t>4</t>
  </si>
  <si>
    <t>วัสดุไฟฟ้าและวิทยุ</t>
  </si>
  <si>
    <t>วัสดุงานบ้านงานครัว</t>
  </si>
  <si>
    <t>วัสดุยานพาหนะและขนส่ง</t>
  </si>
  <si>
    <t>วัสดุเชื้อเพลิงและหล่อลื่น</t>
  </si>
  <si>
    <t>วัสดุโฆษณาและเผยแพร่</t>
  </si>
  <si>
    <t>วัสดุคอมพิวเตอร์</t>
  </si>
  <si>
    <t>ค่าไฟฟ้า</t>
  </si>
  <si>
    <t>ค่าบริการโทรศัพท์</t>
  </si>
  <si>
    <t>ค่าบริการไปรษณีย์</t>
  </si>
  <si>
    <t>ค่าบริการสื่อสารและโทรคมนาคม</t>
  </si>
  <si>
    <t>5</t>
  </si>
  <si>
    <t>ค่าบำรุงรักษาและปรับปรุงครุภัณฑ์</t>
  </si>
  <si>
    <t xml:space="preserve">               งบเงินอุดหนุน                                                             รวม         15,000  บาท</t>
  </si>
  <si>
    <t xml:space="preserve">               เงินอุดหนุน                                                                  รวม         15,000  บาท  </t>
  </si>
  <si>
    <t>เงินอุดหนุนองค์กรปกครองส่วนท้องถิ่นอื่นๆ  รวม  15,000  บาท</t>
  </si>
  <si>
    <t>อุดหนุนองค์การบริหารส่วนตำบลชะอวด</t>
  </si>
  <si>
    <t>7</t>
  </si>
  <si>
    <t>ค่าใช้จ่ายในการจัดทำแผนที่ภาษีและทะเบียนทรัพย์สิน</t>
  </si>
  <si>
    <t>8</t>
  </si>
  <si>
    <t>แผนงานรักษาความสงบภายใน</t>
  </si>
  <si>
    <t>9</t>
  </si>
  <si>
    <t>ค่าใช้จ่ายเพื่อดำเนินการป้องกันและลดอุบัติเหตุทางถนนในช่วงเทศกาลสำคัญ</t>
  </si>
  <si>
    <t>ค่าใช้จ่ายโครงการฝึกอบรม อปพร. หรือฝึกทบทวน อปพร. ภายในตำบลวังอ่าง</t>
  </si>
  <si>
    <t>แผนงานการศึกษา</t>
  </si>
  <si>
    <t>10</t>
  </si>
  <si>
    <t>ค่าตอบแทนผู้ปฏิบัติราชการอันเป็นประโยชน์แก่องค์กรปกครองส่วนท้องถิ่น</t>
  </si>
  <si>
    <t>11</t>
  </si>
  <si>
    <t>โครงการวันวิชาการสานสัมพันธ์</t>
  </si>
  <si>
    <t>13</t>
  </si>
  <si>
    <t>แผนงานสาธารณสุข</t>
  </si>
  <si>
    <t>แผนงานเคหะและชุมชน</t>
  </si>
  <si>
    <t>16</t>
  </si>
  <si>
    <t>วัสดุสำนักงาน</t>
  </si>
  <si>
    <t>วัสดุก่อสร้าง</t>
  </si>
  <si>
    <t>17</t>
  </si>
  <si>
    <t>18</t>
  </si>
  <si>
    <t>แผนงานสร้างความเข้มแข็งของชุมชน</t>
  </si>
  <si>
    <t>19</t>
  </si>
  <si>
    <t>อุดหนุนวิสาหกิจชุมชนกลุ่มปุ๋ยอินทรีย์ชีวภาพและปุ๋ยเคมี ม.2</t>
  </si>
  <si>
    <t>แผนงานการศาสนาวัฒนธรรมและนันทนาการ</t>
  </si>
  <si>
    <t>20</t>
  </si>
  <si>
    <t xml:space="preserve">วัสดุกีฬา  </t>
  </si>
  <si>
    <t>แผนงานการเกษตร</t>
  </si>
  <si>
    <t xml:space="preserve">               ค่าวัสดุ                                                                             รวม     10,000  บาท  </t>
  </si>
  <si>
    <t xml:space="preserve">วัสดุการเกษตร </t>
  </si>
  <si>
    <t>โครงการค่ายเยาวชนอนุรักษ์ธรรมชาติและสิ่งแวดล้อม</t>
  </si>
  <si>
    <t>โครงการอันเนื่องมาจากพระราชดำริ</t>
  </si>
  <si>
    <t>แผนงานงบกลาง</t>
  </si>
  <si>
    <t>เงินสมทบกองทุนประกันสังคม</t>
  </si>
  <si>
    <t>เบี้ยยังชีพผู้ป่วยเอดส์</t>
  </si>
  <si>
    <t>รายจ่ายตามข้อผูกพัน  รวม  200,000  บาท</t>
  </si>
  <si>
    <t>เงินสมทบกองทุนหลักประกันสุขภาพ</t>
  </si>
  <si>
    <t>เงินสมทบกองทุนบำเหน็จบำนาญข้าราชการส่วนท้องถิ่น</t>
  </si>
  <si>
    <t>งบประมาณรับจัดสรร</t>
  </si>
  <si>
    <t>ค่าบำรุงรักษาและซ่อมแซม  รวม  200,000  บาท</t>
  </si>
  <si>
    <t xml:space="preserve">  </t>
  </si>
  <si>
    <t xml:space="preserve">               งบรายจ่ายอื่น                                                                    รวม       25,000  บาท</t>
  </si>
  <si>
    <t xml:space="preserve">                    รายจ่ายอื่น                                                                   รวม       25,000  บาท  </t>
  </si>
  <si>
    <t xml:space="preserve">รายจ่ายเกี่ยวเนื่องกับการปฏิบัติราชการที่ไม่เข้าลักษณะรายจ่ายหมวดอื่นๆ </t>
  </si>
  <si>
    <t xml:space="preserve">รายจ่ายเกี่ยวกับการรับรองและพิธีการ  </t>
  </si>
  <si>
    <t>เงินเดือนพนักงานส่วนตำบล</t>
  </si>
  <si>
    <t>ค่าตอบแทนปฏิบัติงานนอกเวลาราชการ</t>
  </si>
  <si>
    <t>รายจ่ายเพื่อให้ได้มาซึ่งบริการ</t>
  </si>
  <si>
    <t>รายจ่ายเกี่ยวกับการรับรองและพิธีการ</t>
  </si>
  <si>
    <t>ค่าใช้จ่ายในการอบรม สัมมนา หรือเดินทางไปราชการ</t>
  </si>
  <si>
    <t>โครงการวันเด็กแห่งชาติ</t>
  </si>
  <si>
    <t>ค่าบำรุงรักษาและซ่อมแซม</t>
  </si>
  <si>
    <t xml:space="preserve">วัสดุสำนักงาน </t>
  </si>
  <si>
    <t>ครุภัณฑ์สำนักงาน</t>
  </si>
  <si>
    <t xml:space="preserve">ค่าอาหารเสริม (นม) </t>
  </si>
  <si>
    <t xml:space="preserve">รายจ่ายเกี่ยวเนื่องกับการปฏิบัติราชการที่ไม่เข้าลักษณะรายจ่ายหมวดอื่นๆ  </t>
  </si>
  <si>
    <t>แผนงานสังคมสงเคราะห์</t>
  </si>
  <si>
    <t>รายจ่ายเกี่ยวเนื่องกับการปกิบัติราชการที่ไม่เข้าลักษณะรายจ่ายหมดวอื่นๆ</t>
  </si>
  <si>
    <t>โครงการช่วยเหลือประชาชนผู้มีรายได้น้อยและด้อยโอกาส</t>
  </si>
  <si>
    <t>ค่าบำรุงรักษาและซ่อมแซมถนนภายในตำบลวังอ่าง</t>
  </si>
  <si>
    <t>เงินอุดหนุนส่วนราชการ</t>
  </si>
  <si>
    <t>โครงการตามแนวปรัชญาเศรษฐกิจพอเพียง</t>
  </si>
  <si>
    <t>โครงการประเพณีเทศกาลเดือนสิบ</t>
  </si>
  <si>
    <t>งานส่งเสริมการเกษตร  รวม  10,000  บาท</t>
  </si>
  <si>
    <t xml:space="preserve">               งบดำเนินงาน                                                                 รวม     10,000  บาท</t>
  </si>
  <si>
    <t>6</t>
  </si>
  <si>
    <t>12</t>
  </si>
  <si>
    <t>14</t>
  </si>
  <si>
    <t>15</t>
  </si>
  <si>
    <t>ค่ารับรองบุคคลทั่วไป</t>
  </si>
  <si>
    <t>ค่าเลี้ยงรับรองการประชุมสภา อบต.</t>
  </si>
  <si>
    <t>โครงการฝึกอบบรมเพิ่มประสิทธิภาพการปฎิบัติงาน ผู้บริหาร  พนักงานส่วนตำบล ฯ</t>
  </si>
  <si>
    <t>โครงการเพิ่มประสิทธิภาพสมาชิกสภา อบต.</t>
  </si>
  <si>
    <t>ค่าบำรุงรักษาและซ่อมแซมทรัพย์สิน วัสดุ  ครุภัณฑ์</t>
  </si>
  <si>
    <t xml:space="preserve">               ค่าสาธารณูปโภค                                                      รวม     1,255,000  บาท  </t>
  </si>
  <si>
    <t>ค่าจ้างที่ปรึกษาหรือจ้างหน่วยงาน ประเมินประสิทธิภาพและประสิทธิผลการปฏิบัติราชการ</t>
  </si>
  <si>
    <t>ครุภัณฑ์งานบ้านงานครัว</t>
  </si>
  <si>
    <t>โครงการจัดทำแผนพัฒนา และส่งเสริมการจัดทำแผนชุมชน</t>
  </si>
  <si>
    <t>เงินประโยชน์ตอบแทนอื่นเป็นกรณีพิเศษอันมีลักษณะเป็นเงินรางวัล</t>
  </si>
  <si>
    <t>ค่าตอบแทนคณะกรรมการจัดซื้อจัดจ้าง</t>
  </si>
  <si>
    <t>ค่าบำรุงรักษาและซ่อมแซมทรัพย์สิน วัสดุ ครุภัณฑ์</t>
  </si>
  <si>
    <t>ค่าวัสดุไฟฟ้าและวิทยุ</t>
  </si>
  <si>
    <t xml:space="preserve">               ค่าสาธารณูปโภค                                                           รวม     30,000  บาท  </t>
  </si>
  <si>
    <t>ค่าใช้จ่ายโครงการฝึกซ้อมแผนเผชิญเหตุ</t>
  </si>
  <si>
    <t xml:space="preserve">               ค่าวัสดุ                                                                       รวม     100,000   บาท  </t>
  </si>
  <si>
    <t>โครงการเรียนรู้สู่โลกกว้าง</t>
  </si>
  <si>
    <t>เก้าอี้สำนักงาน</t>
  </si>
  <si>
    <t>โครงการอบรมเยาวชนรุ่นใหม่ต้านยาเสพติด</t>
  </si>
  <si>
    <t>เงินเพิ่มต่าง ๆ ของพนักงานจ้าง</t>
  </si>
  <si>
    <t>ค่าจ้างเหมาบริการเครื่องจักรกล</t>
  </si>
  <si>
    <t>ค่าใช้จ่ายในการฝึกอบรม สัมมนา หรือเดินทางไปราชการ</t>
  </si>
  <si>
    <t>ค่าตรวจสอบคุณภาพน้ำระบบประปาหมู่บ้าน อบต.วังอ่าง</t>
  </si>
  <si>
    <t xml:space="preserve">                        ค่าวัสดุ                                                      รวม     760,000     บาท</t>
  </si>
  <si>
    <t>เครื่องสูบน้ำแบบจมน้ำ</t>
  </si>
  <si>
    <t>เครื่องสูบน้ำแบบหอยโข่ง</t>
  </si>
  <si>
    <t xml:space="preserve">                              งบดำเนินงาน                       รวม  1,000,000  บาท</t>
  </si>
  <si>
    <t xml:space="preserve">                              ค่าใช้สอย                             รวม   1,000,000  บาท  </t>
  </si>
  <si>
    <t>ค่าก่อสร้างสิ่งสาธารณูปโภค</t>
  </si>
  <si>
    <t xml:space="preserve">เงินอุดหนุนส่วนราชการ   </t>
  </si>
  <si>
    <t>อุดหนุนวิสาหกิจชุมชนกลุ่มภูมิปัญญาชาวลาไม ม.2</t>
  </si>
  <si>
    <t>อุดหนุนวิสาหกิจชุมชนกลุ่มผู้เลี้ยงสุกรและผู้บริโภคบ้านท่าไทร ม.1-4</t>
  </si>
  <si>
    <t>อุดหนุนวิสาหกิจชุมชนกลุ่มเกษตรกรบ้านคลองใหม่ หมู่ 4</t>
  </si>
  <si>
    <t>อุดหนุนวิสาหกิจชุมชนกลุ่มเลี้ยงผึ้ง ม.8  ควนมีชัย</t>
  </si>
  <si>
    <t xml:space="preserve">               ค่าใช้สอย                                                                         รวม     475,000  บาท  </t>
  </si>
  <si>
    <t>โครงการจัดส่งนักกีฬาเข้าร่วมการแข่งขันกีฬาระดับต่าง ๆ</t>
  </si>
  <si>
    <t>โครงการบูรณาการจัดการแข่งขันกีฬา-กรีฑา อำเภอชะอวด</t>
  </si>
  <si>
    <t>โครงการจัดงานประเพณีวันลอยกระทง</t>
  </si>
  <si>
    <t>โครงการวันกตัญญูผู้สูงอายุ</t>
  </si>
  <si>
    <t xml:space="preserve">โครงการจัดงานประเพณี  มาฆบูชาแห่ผ้าขึ้นธาตุ  </t>
  </si>
  <si>
    <t xml:space="preserve">โครงการงานดอกจูดบาน  กาชาดและของดีเมืองชะอวด </t>
  </si>
  <si>
    <t>โครงการจัดกิจกรรมวันวิสาขบูชา</t>
  </si>
  <si>
    <t>โครงการประเพณีชักพระในเขตตำบล</t>
  </si>
  <si>
    <t>เบี้ยยังชีพผู้สูงอายุ</t>
  </si>
  <si>
    <t>เบี้ยยังชีพคนพิการ</t>
  </si>
  <si>
    <t>กรณีฉุกเฉินที่มีสาธารณภัยเกิดขึ้น หรือบรรเทาปัญหาความเดือนร้อนของประชาชน</t>
  </si>
  <si>
    <t>21</t>
  </si>
  <si>
    <t>ค่าจ้างที่ปรึกษาหรือจ้างหน่วยงานหรือสถาบันนอกที่เป็นกลางดำเนินการทดสอบความรู้</t>
  </si>
  <si>
    <t>เงินอุดหนุนระบุวัตถุประสงค์</t>
  </si>
  <si>
    <t>ก่อสร้างระบบประปาหมู่บ้านแบบผิวดินขนาดใหญ่มาก หมู่ 1 บ้านโคกเขลง</t>
  </si>
  <si>
    <t>แบบรายงานผลการดำเนินงาน  ประจำปีงบประมาณ  2561</t>
  </si>
  <si>
    <t>งานบริหารทั่วไป   รวม  12,116,060  บาท</t>
  </si>
  <si>
    <t xml:space="preserve">               งบบุคลากร                                                         รวม  6,494,920  บาท</t>
  </si>
  <si>
    <t xml:space="preserve">               เงินเดือน (ฝ่ายประจำ)                                      รวม  4,183,000  บาท  </t>
  </si>
  <si>
    <t xml:space="preserve">               ค่าตอบแทน                                                   รวม     595,340  บาท  </t>
  </si>
  <si>
    <t>รายจ่ายเพื่อให้ได้มาซึ่งบริการ  รวม  551,800  บาท</t>
  </si>
  <si>
    <t>ค่าเช่าเครื่องถ่ายเอกสาร</t>
  </si>
  <si>
    <t>จัดจ้างการเดินระบบเครือข่ายโทรศัพท์ภายในสำนักงาน</t>
  </si>
  <si>
    <t>ค่าใช้จ่ายในการคัดเลือกพนักงานและลูกจ้าง</t>
  </si>
  <si>
    <t>ค่าใช้จ่ายในการจัดกิจกรรมเนื่องในงานรัฐพิธี งานราชพิธี และงานพิธี</t>
  </si>
  <si>
    <t>โครงการส่งเสริมคุณธรรมและจริยธรรมของพนักงาน อบต.</t>
  </si>
  <si>
    <t xml:space="preserve">               ค่าวัสดุ                                                           รวม     550,000  บาท  </t>
  </si>
  <si>
    <t xml:space="preserve">               งบลงทุน                                                                    รวม       1,074,000  บาท</t>
  </si>
  <si>
    <t xml:space="preserve">               ค่าครุภัณฑ์                                                                รวม       1,074,000  บาท  </t>
  </si>
  <si>
    <t>ครุภัณฑ์ยานพาหนะและขนส่ง</t>
  </si>
  <si>
    <t>จัดซื้อรถยนต์ส่วนกลาง</t>
  </si>
  <si>
    <t>ครุภัณฑ์คอมพิวเตอร์</t>
  </si>
  <si>
    <t>เครื่องคอมพิวเตอร์โน๊ตบุ๊ก สำหรับงานสำนักงาน</t>
  </si>
  <si>
    <t>งานวางแผนสถิติและวิชาการ       รวม  35,000  บาท</t>
  </si>
  <si>
    <t xml:space="preserve">               งบดำเนินงาน                                                            รวม        35,000  บาท</t>
  </si>
  <si>
    <t xml:space="preserve">               ค่าใช้สอย                                                                   รวม        35,000  บาท  </t>
  </si>
  <si>
    <t>รายจ่ายเกี่ยวเนื่องกับการปฏิบัติราชการที่ไม่เข้าลักษณะรายจ่ายหมวดอื่นๆ รวม 25,000 บาท</t>
  </si>
  <si>
    <t>งานบริหารงานคลัง       รวม    3,146,490   บาท</t>
  </si>
  <si>
    <t xml:space="preserve">               งบบุคลากร                                                                   รวม  2,063,730  บาท</t>
  </si>
  <si>
    <t xml:space="preserve">               เงินเดือน (ฝ่ายประจำ)                                                รวม  2,063,730  บาท  </t>
  </si>
  <si>
    <t>ค่าใช้จ่ายในการส่งเสริม สนับสนุน การจัดทำและปรับปรุงแผนชุมชน และจัดเวทีประชาคมฯ</t>
  </si>
  <si>
    <t xml:space="preserve">               งบดำเนินงาน                                                              รวม     1,012,960  บาท</t>
  </si>
  <si>
    <t>ค่าตอบแทนผู้ปฏิบัติราชการอันเป็นประโยชน์แก่ อปท.  รวม  205,960  บาท</t>
  </si>
  <si>
    <t xml:space="preserve">               ค่าใช้สอย                                                            รวม     577,000  บาท  </t>
  </si>
  <si>
    <t>รายจ่ายเพื่อให้ได้มาซึ่งบริการ  รวม  124,000  บาท</t>
  </si>
  <si>
    <t>ค่าเย็บหนังสือ เข้าปกหนังสือ</t>
  </si>
  <si>
    <t>โครงการ อบต. เคลื่อนที่</t>
  </si>
  <si>
    <t xml:space="preserve">               ค่าวัสดุ                                                                            รวม     135,000  บาท  </t>
  </si>
  <si>
    <t xml:space="preserve">               งบลงทุน                                                                           รวม     69,800  บาท</t>
  </si>
  <si>
    <t xml:space="preserve">               ค่าครุภัณฑ์                                                                       รวม     69,800  บาท  </t>
  </si>
  <si>
    <t>ตู้เหล็กชนิด 2 บาน</t>
  </si>
  <si>
    <t>รถจักรยานยนต์</t>
  </si>
  <si>
    <t>เครื่องคอมพิวเตอร์สำหรับสำนักงาน (จอขนาดไม่น้อยกว่า 19 นิ้ว)</t>
  </si>
  <si>
    <t>เครื่องพิมพ์แบบฉีดหมึกพร้อมติดตั้งถังหมึกพิมพ์ (Ink Tank Printer)</t>
  </si>
  <si>
    <t>งานป้องกันภัยฝ่ายพลเรือนและระงับอัคคีภัย        รวม   1,060,000  บาท</t>
  </si>
  <si>
    <t>งบดำเนินงาน                                                             รวม   400,000  บาท</t>
  </si>
  <si>
    <t xml:space="preserve">               ค่าใช้สอย                                                     รวม   300,000  บาท  </t>
  </si>
  <si>
    <t>โครงการฝึกอบรมการป้องกันและระงับอัคคีภัย</t>
  </si>
  <si>
    <t>โครงการส่งเสริมความรู้เกี่ยวกับภัยและการป้องกันภัยแก่ประชาชน</t>
  </si>
  <si>
    <t>งบลงทุน                                                                     รวม   660,000  บาท</t>
  </si>
  <si>
    <t xml:space="preserve">               ค่าครุภัณฑ์                                                  รวม   120,000  บาท  </t>
  </si>
  <si>
    <t>ครุภัณฑ์ไฟฟ้าและวิทยุ</t>
  </si>
  <si>
    <t>ค่าที่ดินและสิ่งก่อสร้าง</t>
  </si>
  <si>
    <t>ก่อสร้างอาคารศูนย์อาสาสมัครป้องกันภัยฝ่ายพลเรือน (อปพร.)</t>
  </si>
  <si>
    <t>งานบริหารทั่วไปเกี่ยวกับการศึกษา                                           รวม  3,464,030  บาท</t>
  </si>
  <si>
    <t xml:space="preserve">               งบบุคคลากร                                                                 รวม  2,681,940  บาท</t>
  </si>
  <si>
    <t xml:space="preserve">               เงินเดือน (ฝ่ายประจำ)                                                 รวม  2,681,940  บาท</t>
  </si>
  <si>
    <t xml:space="preserve">               งบดำเนินงาน                                                          รวม     736,090  บาท</t>
  </si>
  <si>
    <t xml:space="preserve">               ค่าตอบแทน                                                             รวม     301,090  บาท  </t>
  </si>
  <si>
    <t xml:space="preserve">               ค่าใช้สอย                                                                 รวม        375,000  บาท  </t>
  </si>
  <si>
    <t>โครงการเพิ่มบุคลากรทางการศึกษา</t>
  </si>
  <si>
    <t xml:space="preserve">               งบลงทุน                                                                รวม          16,000   บาท</t>
  </si>
  <si>
    <t xml:space="preserve">               ค่าคุรภัณฑ์                                                            รวม          16,000   บาท  </t>
  </si>
  <si>
    <t>งานระดับก่อยวัยเรียนและประถมศึกษา      รวม   6,354,660   บาท</t>
  </si>
  <si>
    <t xml:space="preserve">               งบดำเนินงาน                                                              รวม     3,318,160  บาท</t>
  </si>
  <si>
    <t xml:space="preserve">               ค่าใช้สอย                                                                     รวม     1,486,500  บาท  </t>
  </si>
  <si>
    <t>โครงการสนับสนุนค่าใช้จ่ายการบริหารสถานศึกษา   รวม  1,424,000   บาท</t>
  </si>
  <si>
    <t>โครงการประกวดศูนย์พัฒนาเด็กเล็กดีเด่น</t>
  </si>
  <si>
    <t xml:space="preserve">               ค่าวัสดุ                                                                       รวม     1,831,660  บาท  </t>
  </si>
  <si>
    <t>วัสดุการเกษตร</t>
  </si>
  <si>
    <t>ครุภัณฑ์โฆษณาและเผยแพร่</t>
  </si>
  <si>
    <t>โทรทัศน์แอลอีดี ขนาด 32 นิ้ว</t>
  </si>
  <si>
    <t>ตู้กระจกสำหรับเก็บอุปกรณ์งานบ้านงานครัวของศูนย์พัฒนาเด็กเล็กในเขตตำบล</t>
  </si>
  <si>
    <t>ครุภัณฑ์กีฬา</t>
  </si>
  <si>
    <t>จัดชื้อเครื่องเล่นสนามของศูนย์พัฒนาเด็กเล็ก</t>
  </si>
  <si>
    <t xml:space="preserve">               งบเงินอุดหนุน                                                              รวม     2,900,000  บาท</t>
  </si>
  <si>
    <t xml:space="preserve">               อุดหนุนส่วนราชการ                                                   รวม     2,900,000  บาท  </t>
  </si>
  <si>
    <t>งานบริการสาธารณสุขและงานสาธารณสุขอื่น  รวม  70,000  บาท</t>
  </si>
  <si>
    <t xml:space="preserve">               งบดำเนินงาน                                                                รวม     70,000  บาท</t>
  </si>
  <si>
    <t xml:space="preserve">               ค่าใช้สอย                                                                       รวม     40,000  บาท  </t>
  </si>
  <si>
    <t xml:space="preserve">               ค่าวัสดุ                                                                            รวม         30,000  บาท  </t>
  </si>
  <si>
    <t>ค่าวัคซีนป้องกันโรคพิษสุนัขบ้า</t>
  </si>
  <si>
    <t>งานสวัสดิการและสังคมสงเคราะห์         รวม  200,000  บาท</t>
  </si>
  <si>
    <t xml:space="preserve">               งบดำเนินงาน                             รวม  200,000  บาท</t>
  </si>
  <si>
    <t xml:space="preserve">               ค่าใช้สอย                                     รวม  200,000  บาท  </t>
  </si>
  <si>
    <t>โครงกาพัฒนาศักยภาพผู้สูงอายุ</t>
  </si>
  <si>
    <t>งานบริหารทั่วไปเกี่ยวกับเคหะและชุมชน   รวม  3,563,560 บาท</t>
  </si>
  <si>
    <t xml:space="preserve">               งบบุคลากร                                                         รวม  1,878,870  บาท</t>
  </si>
  <si>
    <t xml:space="preserve">               เงินเดือน (ฝ่ายประจำ)                                      รวม  1,878,870  บาท  </t>
  </si>
  <si>
    <t xml:space="preserve">                   งบดำเนินงาน      รวม    1,403,190   บาท</t>
  </si>
  <si>
    <t xml:space="preserve">                   ค่าตอบแทน         รวม       243,190   บาท</t>
  </si>
  <si>
    <t xml:space="preserve">                       ค่าใช้สอย                                                      รวม    400,000   บาท</t>
  </si>
  <si>
    <t>รายจ่ายเกี่ยวเนื่องกับการปฏิบัติราชการที่ไม่เข้าลักษณะรายจ่ายหมวดอื่นๆ</t>
  </si>
  <si>
    <t xml:space="preserve">               งบลงทุน                                                             รวม  281,500  บาท  </t>
  </si>
  <si>
    <t>เทปวัดระยะไฟเบอร์กลาส</t>
  </si>
  <si>
    <t>เครื่องคอมพิวเตอร์โน้ตบุ๊ก สำหรับสำนักงาน</t>
  </si>
  <si>
    <t>เครื่องพิมพ์ Multifunction ชนิดเลเซอร์ หรือชนิด LED ขาวดำ</t>
  </si>
  <si>
    <t xml:space="preserve">                              งานไฟฟ้าถนน                     รวม  4,985,620  บาท</t>
  </si>
  <si>
    <t xml:space="preserve">                             งบลงทุน                                  รวม  3,760,700  บาท</t>
  </si>
  <si>
    <t xml:space="preserve">                             ค่าที่ดินและสิ่งก่อสร้าง          รวม  3,760,700  บาท</t>
  </si>
  <si>
    <t>ก่อสร้างถนนคอนกรีตเสริมเหล็กสายบ้านชายห้วย ม.1</t>
  </si>
  <si>
    <t>ก่อสร้างถนนคอนกรีตเสริมเหล็กสายบ้านนายทัน-สามแยกต้นเนียง ม.2</t>
  </si>
  <si>
    <t>ก่อสร้างถนนคอนกรีตเสริมเหล็กจากสามแยกบ้านนายนัด ถัดศรีไทย-ม.7 ต.เขาพระทอง (ม.5)</t>
  </si>
  <si>
    <t>ก่อสร้างถนนคอนกรีตเสริมเหล็กพร้อมฝังท่อระบายน้ำสามแยกบ้านนายจำลอง หนูนวล-ม.6 ม.7</t>
  </si>
  <si>
    <t>ก่อสร้างถนนคอนกรีตเสริมเหล็กสายควนไม้บ้อง-บ้านควนมิตร ม.6 (ม.9)</t>
  </si>
  <si>
    <t>งบเงินอุดหนุน     224,920  บาท</t>
  </si>
  <si>
    <t>เงินอุดหนุน          224,920  บาท</t>
  </si>
  <si>
    <t>งานกำจัดขยะมูลฝอยและสิ่งปฏิกูล</t>
  </si>
  <si>
    <t xml:space="preserve">                งบลงทุน                                                                        รวม     50,000  บาท</t>
  </si>
  <si>
    <t xml:space="preserve">                 ค่าครุภัณฑ์                                                                   รวม     50,000  บาท</t>
  </si>
  <si>
    <t>จัดซื้อถังขยะให้ประชาชนในตำบล</t>
  </si>
  <si>
    <t>งานส่งเสริมและสนับสนุนความเข้มแข็งของชุมชน  รวม  280,000  บาท</t>
  </si>
  <si>
    <t xml:space="preserve">               งบดำเนินงาน                                                                  รวม     120,000  บาท</t>
  </si>
  <si>
    <t xml:space="preserve">               ค่าใช้สอย                                                                          รวม    120,000  บาท  </t>
  </si>
  <si>
    <t>รายจ่ายเกี่ยวเนื่องกับการปฏิบัติราชการที่ไม่เข้าลักษณะรายจ่ายหมวดอื่นๆ  รวม  40,000  บาท</t>
  </si>
  <si>
    <t>โครงการพัฒนาศักยภาพกลุ่มสตรีตำบล</t>
  </si>
  <si>
    <t>โครงการสนับสนุนแก้ไขปัญหาการว่างงาน</t>
  </si>
  <si>
    <t xml:space="preserve">                       รายจ่ายอื่น                                                      รวม         30,000   บาท</t>
  </si>
  <si>
    <t xml:space="preserve">               ค่าวัสดุ                                                                 รวม          60,000  บาท  </t>
  </si>
  <si>
    <t xml:space="preserve">               งบลงทุน                                                                   รวม          136,500   บาท</t>
  </si>
  <si>
    <t xml:space="preserve">               ค่าคุรภัณฑ์                                                               รวม          136,500   บาท  </t>
  </si>
  <si>
    <t xml:space="preserve">               งบเงินอุดหนุน                                                                 รวม     160,000  บาท</t>
  </si>
  <si>
    <t xml:space="preserve">               เงินอุดหนุน                                                                      รวม     160,000  บาท  </t>
  </si>
  <si>
    <t>เงินอุดหนุนกิจการที่เป็นสาธารณประโยชน์  160,000  บาท</t>
  </si>
  <si>
    <t>อุดหนุนวิสาหกิจชุมชนกลุ่มเลี้ยงปลา ม.3</t>
  </si>
  <si>
    <t>อุดหนุนวิสาหกิจชุมชนกลุ่มปุ๋ยหมักบ้านหนองบัว ม.3</t>
  </si>
  <si>
    <t>อุดหนุนวิสาหกิจชุมชนกลุ่มปุ๋ยชีวภาพอัดเม็ดบ้านควนมิตร</t>
  </si>
  <si>
    <t>อุดหนุนวิสาหกิจชุมชนกลุ่มเลี้ยงโคสามัคคี ม.7</t>
  </si>
  <si>
    <t>อุดหนุนวิสาหกิจชุมชนกลุ่มกลองยาวบ้านควนไม้บ้อง ม.9</t>
  </si>
  <si>
    <t>งานกีฬาและนันทนาการ  รวม  525,000  บาท</t>
  </si>
  <si>
    <t xml:space="preserve">               งบดำเนินงาน                                                                 รวม     525,000  บาท</t>
  </si>
  <si>
    <t>โครงการแข่งขันกีฬา-กรีฑาต้านยาเสพติด</t>
  </si>
  <si>
    <t>ค่าใช้จ่ายในการแข่งขันกีฬา  รวม  475,000  บาท</t>
  </si>
  <si>
    <t xml:space="preserve">               ค่าวัสดุ                                                                              รวม    50,000  บาท  </t>
  </si>
  <si>
    <t xml:space="preserve">               งานศาสนาวัฒนธรรมท้องถิ่น                                     รวม     440,000  บาท</t>
  </si>
  <si>
    <t xml:space="preserve">               งบดำเนินงาน                                                                 รวม     395,000  บาท</t>
  </si>
  <si>
    <t xml:space="preserve">               ค่าใช้สอย                                                                         รวม     395,000  บาท  </t>
  </si>
  <si>
    <t>รายจ่ายเกี่ยวเนื่องกับการปฏิบัติราชการที่ไม่เข้าลักษณะรายจ่ายหมวดอื่นๆ  รวม  395,000  บาท</t>
  </si>
  <si>
    <t>โครงการสืบสานวัฒนธรรมไทย ใช้ภูมิปัญญาท้องถิ่น</t>
  </si>
  <si>
    <t>โครงการจัดงานวันทุเรียนหล่น ม.5</t>
  </si>
  <si>
    <t>โครงการอบรมคุณธรรมจริยธรรมสำหรับเด็กและเยาวชนตำบลวังอ่าง</t>
  </si>
  <si>
    <t xml:space="preserve">               งบเงินอุดหนุน                                                                 รวม     45,000  บาท</t>
  </si>
  <si>
    <t xml:space="preserve">               เงินอุดหนุน                                                                      รวม     45,000  บาท  </t>
  </si>
  <si>
    <t>อุดหนุนส่วนราชการ  รวม  45,000  บาท</t>
  </si>
  <si>
    <t>อุดหนุนกิจการที่เป็นสาธารณะประโยชน์  รวม  45,000  บาท</t>
  </si>
  <si>
    <t>อุดหนุนศูนย์อบรมจริยธรรมมัสยิดบ้านคลองใหม่</t>
  </si>
  <si>
    <t>อุดหนุนศูนย์อบรมจริยธรรมบ้านควนมิตร</t>
  </si>
  <si>
    <t>อุดหนุนศูนย์ส่งเสริมวัฒนธรรมและจริยธรรม ม.7</t>
  </si>
  <si>
    <t xml:space="preserve">               งานวิชาการวางแผนและส่งเสริมการท่องเที่ยว       รวม   235,800  บาท</t>
  </si>
  <si>
    <t xml:space="preserve">               งบลงทุน                                                                     รวม   235,800   บาท</t>
  </si>
  <si>
    <t xml:space="preserve">               ค่าที่ดินและสิ่งก่อสร้าง                                             รวม   235,800   บาท</t>
  </si>
  <si>
    <t>โครงการส่งเสริมสนับสนุนการพัฒนาแหล่งท่องเที่ยว</t>
  </si>
  <si>
    <t>งานอนุรักษ์แหล่งน้ำและป่าไม้  รวม  175,000  บาท</t>
  </si>
  <si>
    <t xml:space="preserve">               งบดำเนินงาน                                                                 รวม     175,000  บาท</t>
  </si>
  <si>
    <t xml:space="preserve">               ค่าใช้สอย                                                                        รวม     175,000  บาท  </t>
  </si>
  <si>
    <t>รายจ่ายเกี่ยวเนื่องกับการปฏิบัติราชการที่ไม่เข้าลักษณะรายจ่ายหมวดอื่นๆ  รวม  175,000  บาท</t>
  </si>
  <si>
    <t>โครงการอนุรักษ์และฟื้นฟูพันธ์ไม้ท้องถิ่น ม.5,6,9</t>
  </si>
  <si>
    <t>งบกลาง  รวม  11,921,780  บาท</t>
  </si>
  <si>
    <t xml:space="preserve">               งบกลาง                                                                 รวม     11,921,780    บาท</t>
  </si>
  <si>
    <t>สำรองจ่าย  1,000,000  บาท</t>
  </si>
  <si>
    <t>บำเหน็จ/บำนาญ  รวม  240,000  บาท</t>
  </si>
  <si>
    <t xml:space="preserve">               เงินเดือน (ฝ่ายการเมือง)                                   รวม  2,311,920  บาท  </t>
  </si>
  <si>
    <t xml:space="preserve">               งบดำเนินงาน                                               รวม   4,507,140  บาท</t>
  </si>
  <si>
    <t xml:space="preserve">               ค่าใช้สอย                                                        รวม   2,106,800 บาท  </t>
  </si>
  <si>
    <t xml:space="preserve">               ค่าตอบแทน                                                                  รวม       270,960  บาท  </t>
  </si>
  <si>
    <t>รายจ่ายเกี่ยวเนื่องกับการปฏิบัติราชการที่ไม่เข้าลักษณะรายจ่ายหมวดอื่น</t>
  </si>
  <si>
    <t>เครื่องคอมพิวเตอร์โน้ตบุ๊ก สำหรับงานสำนักงาน</t>
  </si>
  <si>
    <t>จัดซื้อวิทยุสื่อสารพร้อมอุปกรณ์สื่อสาร</t>
  </si>
  <si>
    <t>โครงการสนับสนุนค่าใช้จ่ายการบริหารสถานศึกษา</t>
  </si>
  <si>
    <t>จัดซื้อโต๊ะ เก้าอี้ ชั้นวางทีวี สำหรับเด็ก</t>
  </si>
  <si>
    <t>ขุดลอกห้วยหนองบ่อ ม.1</t>
  </si>
  <si>
    <t>ขุดลอกห้วยหนสระเก็บน้ำห้วยขันธ์ ม.2</t>
  </si>
  <si>
    <t>ปรับปรุงถนนพร้อมฝังท่อระบายน้ำคอนกรีตเสริมเหล็กสายสามแยกบ้านนายจำลอง หนูนวล-เขต ม.6,ม.7</t>
  </si>
  <si>
    <t>ปรับปรุงถนนจากบ้านควนมิตรจากถนนลาดยาง ม.6-เขต ม.9,5 (ม.6)</t>
  </si>
  <si>
    <t>รายจ่ายค้างจ่าย</t>
  </si>
  <si>
    <t>จ่ายขาดเงินสะสม</t>
  </si>
  <si>
    <t>ค่าหนังสือพิมพ์รายวัน</t>
  </si>
  <si>
    <t>ค่าจ้างเหมาบริการ ตน.ยาม แม่บ้าน คนงานรถน้ำ</t>
  </si>
  <si>
    <t>โครงการอันเนื่องมาจากพระราชดำริจัดทำฝายชะลอริมคลองส่งน้ำชลประทาน ม.3</t>
  </si>
  <si>
    <t>ค่าจ้างเหมาเจ้าหน้าที่เร่งรัดรายได้</t>
  </si>
  <si>
    <t>ค่าจ้างเหมาเจ้าหน้าที่จัดเก็บภาษี</t>
  </si>
  <si>
    <t>ค่าจ้างเหมาบริการเจ้าหน้าที่แผนที่ภาษี</t>
  </si>
  <si>
    <t>ซ่อมแซมถนนลาดยางสามแยกบ้านนายคล่อง-สามแยกบ้านแขก ม.6</t>
  </si>
  <si>
    <t>ซ่อมแซมถนนสายสามแยกบ้านนาทองหวาน-เขต ม.4,ม.7</t>
  </si>
  <si>
    <t>ก่อสร้างเสาธงสำหรับ ศพด.บ้านควนมีชัย</t>
  </si>
  <si>
    <t>ก่อสร้างรั้วรอบ ศพด.พร้อมป้ายชื่อ ศพด.</t>
  </si>
  <si>
    <t>ซ่อมแซมถนนสายหอประชุม-สามแยกบ้านนายสมโชค รอดแก้ว ม.8</t>
  </si>
  <si>
    <t>จัดซื้อถังไฟเบอร์ขนาด 1,500 ลิตร พร้อมก่อสร้างโครงเหล็ก</t>
  </si>
  <si>
    <t>จัดซื้อครุภัณฑ์คอมพิวเตอร์</t>
  </si>
  <si>
    <t>จัดซื้ออาหารเสริม(นม)</t>
  </si>
  <si>
    <t>จัดซื้อซุ้มเฉลิมพระเกียรติสมเด็จพระเจ้าอยู่หัวมหาวชิราลงกรณ์ฯ</t>
  </si>
  <si>
    <t>22</t>
  </si>
  <si>
    <t>ไตรมาสที่ 3  (เม.ย. - มิ.ย.)</t>
  </si>
  <si>
    <t>เศรษฐกิจชุมชนกลุ่มคนต้นน้ำบ้านวังหอน</t>
  </si>
  <si>
    <r>
      <t xml:space="preserve">              </t>
    </r>
    <r>
      <rPr>
        <b/>
        <sz val="16"/>
        <rFont val="Angsana New"/>
        <family val="1"/>
      </rPr>
      <t xml:space="preserve"> ค่าครุภัณฑ์                                                         รวม  281,500  บาท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</si>
</sst>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u/>
      <sz val="16"/>
      <name val="Angsana New"/>
      <family val="1"/>
    </font>
    <font>
      <sz val="16"/>
      <name val="Angsana New"/>
      <family val="1"/>
    </font>
    <font>
      <sz val="15"/>
      <name val="Angsana New"/>
      <family val="1"/>
    </font>
    <font>
      <b/>
      <sz val="16"/>
      <name val="Angsana New"/>
      <family val="1"/>
    </font>
    <font>
      <u/>
      <sz val="15"/>
      <name val="Angsana New"/>
      <family val="1"/>
    </font>
    <font>
      <sz val="14"/>
      <name val="Angsana New"/>
      <family val="1"/>
    </font>
    <font>
      <b/>
      <u/>
      <sz val="16"/>
      <name val="Angsana New"/>
      <family val="1"/>
    </font>
    <font>
      <u/>
      <sz val="14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4" xfId="0" applyFont="1" applyBorder="1"/>
    <xf numFmtId="0" fontId="3" fillId="0" borderId="2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4" xfId="0" applyFont="1" applyBorder="1" applyAlignment="1"/>
    <xf numFmtId="0" fontId="4" fillId="0" borderId="2" xfId="0" applyFont="1" applyBorder="1" applyAlignment="1"/>
    <xf numFmtId="43" fontId="4" fillId="0" borderId="0" xfId="1" applyFont="1"/>
    <xf numFmtId="43" fontId="4" fillId="0" borderId="4" xfId="1" applyFont="1" applyBorder="1"/>
    <xf numFmtId="43" fontId="4" fillId="0" borderId="2" xfId="1" applyFont="1" applyBorder="1"/>
    <xf numFmtId="43" fontId="4" fillId="0" borderId="6" xfId="1" applyFont="1" applyBorder="1"/>
    <xf numFmtId="43" fontId="4" fillId="0" borderId="3" xfId="1" applyFont="1" applyBorder="1"/>
    <xf numFmtId="43" fontId="4" fillId="0" borderId="0" xfId="1" applyFont="1" applyBorder="1"/>
    <xf numFmtId="49" fontId="4" fillId="0" borderId="2" xfId="1" applyNumberFormat="1" applyFont="1" applyBorder="1" applyAlignment="1">
      <alignment horizontal="right"/>
    </xf>
    <xf numFmtId="43" fontId="4" fillId="0" borderId="2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43" fontId="5" fillId="0" borderId="2" xfId="1" applyFont="1" applyBorder="1"/>
    <xf numFmtId="43" fontId="4" fillId="0" borderId="1" xfId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49" fontId="4" fillId="0" borderId="0" xfId="1" applyNumberFormat="1" applyFont="1" applyAlignment="1">
      <alignment horizontal="right"/>
    </xf>
    <xf numFmtId="0" fontId="6" fillId="0" borderId="4" xfId="0" applyFont="1" applyBorder="1"/>
    <xf numFmtId="0" fontId="4" fillId="0" borderId="6" xfId="0" applyFont="1" applyBorder="1"/>
    <xf numFmtId="0" fontId="4" fillId="0" borderId="0" xfId="0" applyFont="1"/>
    <xf numFmtId="0" fontId="4" fillId="0" borderId="3" xfId="0" applyFont="1" applyBorder="1"/>
    <xf numFmtId="0" fontId="4" fillId="0" borderId="0" xfId="0" applyFont="1" applyBorder="1"/>
    <xf numFmtId="0" fontId="7" fillId="0" borderId="4" xfId="0" applyFont="1" applyBorder="1"/>
    <xf numFmtId="0" fontId="4" fillId="0" borderId="8" xfId="0" applyFont="1" applyBorder="1"/>
    <xf numFmtId="0" fontId="3" fillId="0" borderId="4" xfId="0" applyFont="1" applyBorder="1"/>
    <xf numFmtId="0" fontId="6" fillId="0" borderId="3" xfId="0" applyFont="1" applyBorder="1"/>
    <xf numFmtId="0" fontId="8" fillId="0" borderId="2" xfId="0" applyFont="1" applyBorder="1"/>
    <xf numFmtId="0" fontId="8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9" fillId="0" borderId="4" xfId="0" applyFont="1" applyBorder="1"/>
    <xf numFmtId="0" fontId="9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/>
    <xf numFmtId="0" fontId="4" fillId="0" borderId="3" xfId="0" applyFont="1" applyBorder="1" applyAlignment="1"/>
    <xf numFmtId="0" fontId="9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4" fillId="0" borderId="9" xfId="0" applyFont="1" applyBorder="1"/>
    <xf numFmtId="49" fontId="4" fillId="0" borderId="0" xfId="1" applyNumberFormat="1" applyFont="1" applyBorder="1" applyAlignment="1">
      <alignment horizontal="right"/>
    </xf>
    <xf numFmtId="0" fontId="6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0" xfId="0" applyFont="1"/>
    <xf numFmtId="0" fontId="10" fillId="0" borderId="4" xfId="0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43" fontId="4" fillId="0" borderId="1" xfId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3"/>
  <sheetViews>
    <sheetView tabSelected="1" topLeftCell="A482" zoomScaleNormal="100" workbookViewId="0">
      <selection activeCell="H491" sqref="H491"/>
    </sheetView>
  </sheetViews>
  <sheetFormatPr defaultRowHeight="23.25" x14ac:dyDescent="0.5"/>
  <cols>
    <col min="1" max="1" width="64.75" style="23" customWidth="1"/>
    <col min="2" max="5" width="15.625" style="7" customWidth="1"/>
    <col min="6" max="16384" width="9" style="23"/>
  </cols>
  <sheetData>
    <row r="1" spans="1:5" x14ac:dyDescent="0.5">
      <c r="A1" s="59" t="s">
        <v>170</v>
      </c>
      <c r="B1" s="59"/>
      <c r="C1" s="59"/>
      <c r="D1" s="59"/>
      <c r="E1" s="20">
        <v>1</v>
      </c>
    </row>
    <row r="2" spans="1:5" x14ac:dyDescent="0.5">
      <c r="A2" s="59" t="s">
        <v>357</v>
      </c>
      <c r="B2" s="59"/>
      <c r="C2" s="59"/>
      <c r="D2" s="59"/>
    </row>
    <row r="3" spans="1:5" x14ac:dyDescent="0.5">
      <c r="A3" s="60" t="s">
        <v>0</v>
      </c>
      <c r="B3" s="55" t="s">
        <v>1</v>
      </c>
      <c r="C3" s="55" t="s">
        <v>2</v>
      </c>
      <c r="D3" s="55" t="s">
        <v>3</v>
      </c>
      <c r="E3" s="55" t="s">
        <v>4</v>
      </c>
    </row>
    <row r="4" spans="1:5" x14ac:dyDescent="0.5">
      <c r="A4" s="61"/>
      <c r="B4" s="56"/>
      <c r="C4" s="56"/>
      <c r="D4" s="56"/>
      <c r="E4" s="56"/>
    </row>
    <row r="5" spans="1:5" x14ac:dyDescent="0.5">
      <c r="A5" s="21" t="s">
        <v>171</v>
      </c>
      <c r="B5" s="8"/>
      <c r="C5" s="8"/>
      <c r="D5" s="8"/>
      <c r="E5" s="8"/>
    </row>
    <row r="6" spans="1:5" x14ac:dyDescent="0.5">
      <c r="A6" s="21" t="s">
        <v>172</v>
      </c>
      <c r="B6" s="8"/>
      <c r="C6" s="8"/>
      <c r="D6" s="8"/>
      <c r="E6" s="8"/>
    </row>
    <row r="7" spans="1:5" x14ac:dyDescent="0.5">
      <c r="A7" s="21" t="s">
        <v>326</v>
      </c>
      <c r="B7" s="8"/>
      <c r="C7" s="8"/>
      <c r="D7" s="8"/>
      <c r="E7" s="8"/>
    </row>
    <row r="8" spans="1:5" x14ac:dyDescent="0.5">
      <c r="A8" s="4" t="s">
        <v>5</v>
      </c>
      <c r="B8" s="9">
        <v>514080</v>
      </c>
      <c r="C8" s="9">
        <v>0</v>
      </c>
      <c r="D8" s="9">
        <v>385560</v>
      </c>
      <c r="E8" s="9">
        <f t="shared" ref="E8:E12" si="0">B8-D8</f>
        <v>128520</v>
      </c>
    </row>
    <row r="9" spans="1:5" x14ac:dyDescent="0.5">
      <c r="A9" s="4" t="s">
        <v>6</v>
      </c>
      <c r="B9" s="9">
        <v>42120</v>
      </c>
      <c r="C9" s="9">
        <v>0</v>
      </c>
      <c r="D9" s="9">
        <v>31590</v>
      </c>
      <c r="E9" s="9">
        <f t="shared" si="0"/>
        <v>10530</v>
      </c>
    </row>
    <row r="10" spans="1:5" x14ac:dyDescent="0.5">
      <c r="A10" s="4" t="s">
        <v>7</v>
      </c>
      <c r="B10" s="9">
        <v>42120</v>
      </c>
      <c r="C10" s="9">
        <v>0</v>
      </c>
      <c r="D10" s="9">
        <v>31590</v>
      </c>
      <c r="E10" s="9">
        <f t="shared" si="0"/>
        <v>10530</v>
      </c>
    </row>
    <row r="11" spans="1:5" x14ac:dyDescent="0.5">
      <c r="A11" s="4" t="s">
        <v>8</v>
      </c>
      <c r="B11" s="9">
        <v>86400</v>
      </c>
      <c r="C11" s="9">
        <v>0</v>
      </c>
      <c r="D11" s="9">
        <v>64800</v>
      </c>
      <c r="E11" s="9">
        <f t="shared" si="0"/>
        <v>21600</v>
      </c>
    </row>
    <row r="12" spans="1:5" x14ac:dyDescent="0.5">
      <c r="A12" s="4" t="s">
        <v>9</v>
      </c>
      <c r="B12" s="9">
        <v>1627200</v>
      </c>
      <c r="C12" s="9">
        <v>0</v>
      </c>
      <c r="D12" s="9">
        <v>1220400</v>
      </c>
      <c r="E12" s="9">
        <f t="shared" si="0"/>
        <v>406800</v>
      </c>
    </row>
    <row r="13" spans="1:5" x14ac:dyDescent="0.5">
      <c r="A13" s="21" t="s">
        <v>173</v>
      </c>
      <c r="B13" s="8"/>
      <c r="C13" s="8"/>
      <c r="D13" s="8"/>
      <c r="E13" s="8"/>
    </row>
    <row r="14" spans="1:5" x14ac:dyDescent="0.5">
      <c r="A14" s="4" t="s">
        <v>10</v>
      </c>
      <c r="B14" s="9">
        <v>2862000</v>
      </c>
      <c r="C14" s="9">
        <v>0</v>
      </c>
      <c r="D14" s="9">
        <v>2070990</v>
      </c>
      <c r="E14" s="9">
        <f t="shared" ref="E14:E19" si="1">B14-D14</f>
        <v>791010</v>
      </c>
    </row>
    <row r="15" spans="1:5" x14ac:dyDescent="0.5">
      <c r="A15" s="4" t="s">
        <v>11</v>
      </c>
      <c r="B15" s="9">
        <v>108000</v>
      </c>
      <c r="C15" s="9">
        <v>0</v>
      </c>
      <c r="D15" s="9">
        <v>76500</v>
      </c>
      <c r="E15" s="9">
        <f t="shared" si="1"/>
        <v>31500</v>
      </c>
    </row>
    <row r="16" spans="1:5" x14ac:dyDescent="0.5">
      <c r="A16" s="4" t="s">
        <v>12</v>
      </c>
      <c r="B16" s="9">
        <v>168000</v>
      </c>
      <c r="C16" s="9">
        <v>0</v>
      </c>
      <c r="D16" s="9">
        <v>126000</v>
      </c>
      <c r="E16" s="9">
        <f t="shared" si="1"/>
        <v>42000</v>
      </c>
    </row>
    <row r="17" spans="1:5" x14ac:dyDescent="0.5">
      <c r="A17" s="4" t="s">
        <v>13</v>
      </c>
      <c r="B17" s="9">
        <v>418320</v>
      </c>
      <c r="C17" s="9">
        <v>0</v>
      </c>
      <c r="D17" s="9">
        <v>303030</v>
      </c>
      <c r="E17" s="9">
        <f t="shared" si="1"/>
        <v>115290</v>
      </c>
    </row>
    <row r="18" spans="1:5" x14ac:dyDescent="0.5">
      <c r="A18" s="4" t="s">
        <v>14</v>
      </c>
      <c r="B18" s="9">
        <v>560980</v>
      </c>
      <c r="C18" s="9">
        <v>0</v>
      </c>
      <c r="D18" s="9">
        <v>380340</v>
      </c>
      <c r="E18" s="9">
        <f t="shared" si="1"/>
        <v>180640</v>
      </c>
    </row>
    <row r="19" spans="1:5" x14ac:dyDescent="0.5">
      <c r="A19" s="4" t="s">
        <v>15</v>
      </c>
      <c r="B19" s="9">
        <v>65700</v>
      </c>
      <c r="C19" s="9">
        <v>0</v>
      </c>
      <c r="D19" s="9">
        <v>48935</v>
      </c>
      <c r="E19" s="9">
        <f t="shared" si="1"/>
        <v>16765</v>
      </c>
    </row>
    <row r="20" spans="1:5" x14ac:dyDescent="0.5">
      <c r="A20" s="22"/>
      <c r="B20" s="10"/>
      <c r="C20" s="10"/>
      <c r="D20" s="10"/>
      <c r="E20" s="10"/>
    </row>
    <row r="21" spans="1:5" x14ac:dyDescent="0.5">
      <c r="A21" s="22"/>
      <c r="B21" s="10"/>
      <c r="C21" s="10"/>
      <c r="D21" s="10"/>
      <c r="E21" s="10"/>
    </row>
    <row r="22" spans="1:5" x14ac:dyDescent="0.5">
      <c r="A22" s="22"/>
      <c r="B22" s="10"/>
      <c r="C22" s="10"/>
      <c r="D22" s="10"/>
      <c r="E22" s="10"/>
    </row>
    <row r="23" spans="1:5" x14ac:dyDescent="0.5">
      <c r="A23" s="24"/>
      <c r="B23" s="11"/>
      <c r="C23" s="11"/>
      <c r="D23" s="11"/>
      <c r="E23" s="11"/>
    </row>
    <row r="24" spans="1:5" x14ac:dyDescent="0.5">
      <c r="A24" s="25"/>
      <c r="B24" s="12"/>
      <c r="C24" s="12"/>
      <c r="D24" s="12"/>
      <c r="E24" s="12"/>
    </row>
    <row r="25" spans="1:5" x14ac:dyDescent="0.5">
      <c r="A25" s="59" t="s">
        <v>170</v>
      </c>
      <c r="B25" s="59"/>
      <c r="C25" s="59"/>
      <c r="D25" s="59"/>
      <c r="E25" s="20" t="s">
        <v>16</v>
      </c>
    </row>
    <row r="26" spans="1:5" x14ac:dyDescent="0.5">
      <c r="A26" s="59" t="s">
        <v>357</v>
      </c>
      <c r="B26" s="59"/>
      <c r="C26" s="59"/>
      <c r="D26" s="59"/>
    </row>
    <row r="27" spans="1:5" ht="18" customHeight="1" x14ac:dyDescent="0.5">
      <c r="A27" s="60" t="s">
        <v>0</v>
      </c>
      <c r="B27" s="55" t="s">
        <v>1</v>
      </c>
      <c r="C27" s="55" t="s">
        <v>2</v>
      </c>
      <c r="D27" s="55" t="s">
        <v>3</v>
      </c>
      <c r="E27" s="55" t="s">
        <v>4</v>
      </c>
    </row>
    <row r="28" spans="1:5" ht="15" customHeight="1" x14ac:dyDescent="0.5">
      <c r="A28" s="61"/>
      <c r="B28" s="56"/>
      <c r="C28" s="56"/>
      <c r="D28" s="56"/>
      <c r="E28" s="56"/>
    </row>
    <row r="29" spans="1:5" x14ac:dyDescent="0.5">
      <c r="A29" s="21" t="s">
        <v>327</v>
      </c>
      <c r="B29" s="8"/>
      <c r="C29" s="8"/>
      <c r="D29" s="8"/>
      <c r="E29" s="8"/>
    </row>
    <row r="30" spans="1:5" x14ac:dyDescent="0.5">
      <c r="A30" s="21" t="s">
        <v>174</v>
      </c>
      <c r="B30" s="8"/>
      <c r="C30" s="8"/>
      <c r="D30" s="8"/>
      <c r="E30" s="8"/>
    </row>
    <row r="31" spans="1:5" x14ac:dyDescent="0.5">
      <c r="A31" s="3" t="s">
        <v>17</v>
      </c>
      <c r="B31" s="8">
        <v>315340</v>
      </c>
      <c r="C31" s="8">
        <v>0</v>
      </c>
      <c r="D31" s="8">
        <v>0</v>
      </c>
      <c r="E31" s="9">
        <f>B31-D31</f>
        <v>315340</v>
      </c>
    </row>
    <row r="32" spans="1:5" x14ac:dyDescent="0.5">
      <c r="A32" s="4" t="s">
        <v>18</v>
      </c>
      <c r="B32" s="9">
        <v>10000</v>
      </c>
      <c r="C32" s="8">
        <v>0</v>
      </c>
      <c r="D32" s="9">
        <v>0</v>
      </c>
      <c r="E32" s="9">
        <f t="shared" ref="E32:E34" si="2">B32-D32</f>
        <v>10000</v>
      </c>
    </row>
    <row r="33" spans="1:5" x14ac:dyDescent="0.5">
      <c r="A33" s="4" t="s">
        <v>19</v>
      </c>
      <c r="B33" s="9">
        <v>200000</v>
      </c>
      <c r="C33" s="9">
        <v>0</v>
      </c>
      <c r="D33" s="9">
        <v>94100</v>
      </c>
      <c r="E33" s="9">
        <f t="shared" si="2"/>
        <v>105900</v>
      </c>
    </row>
    <row r="34" spans="1:5" x14ac:dyDescent="0.5">
      <c r="A34" s="4" t="s">
        <v>20</v>
      </c>
      <c r="B34" s="9">
        <v>70000</v>
      </c>
      <c r="C34" s="8">
        <v>0</v>
      </c>
      <c r="D34" s="9">
        <v>3629</v>
      </c>
      <c r="E34" s="9">
        <f t="shared" si="2"/>
        <v>66371</v>
      </c>
    </row>
    <row r="35" spans="1:5" x14ac:dyDescent="0.5">
      <c r="A35" s="21" t="s">
        <v>328</v>
      </c>
      <c r="B35" s="9"/>
      <c r="C35" s="9"/>
      <c r="D35" s="9"/>
      <c r="E35" s="9"/>
    </row>
    <row r="36" spans="1:5" x14ac:dyDescent="0.5">
      <c r="A36" s="2" t="s">
        <v>175</v>
      </c>
      <c r="B36" s="9"/>
      <c r="C36" s="9"/>
      <c r="D36" s="9"/>
      <c r="E36" s="9"/>
    </row>
    <row r="37" spans="1:5" x14ac:dyDescent="0.5">
      <c r="A37" s="3" t="s">
        <v>21</v>
      </c>
      <c r="B37" s="8">
        <v>20000</v>
      </c>
      <c r="C37" s="8">
        <v>0</v>
      </c>
      <c r="D37" s="8">
        <v>7098</v>
      </c>
      <c r="E37" s="9">
        <f>B37-D37</f>
        <v>12902</v>
      </c>
    </row>
    <row r="38" spans="1:5" x14ac:dyDescent="0.5">
      <c r="A38" s="4" t="s">
        <v>22</v>
      </c>
      <c r="B38" s="9">
        <v>10000</v>
      </c>
      <c r="C38" s="9">
        <v>0</v>
      </c>
      <c r="D38" s="9">
        <v>0</v>
      </c>
      <c r="E38" s="9">
        <f t="shared" ref="E38:E43" si="3">B38-D38</f>
        <v>10000</v>
      </c>
    </row>
    <row r="39" spans="1:5" x14ac:dyDescent="0.5">
      <c r="A39" s="4" t="s">
        <v>23</v>
      </c>
      <c r="B39" s="9">
        <v>135000</v>
      </c>
      <c r="C39" s="9">
        <v>0</v>
      </c>
      <c r="D39" s="9">
        <v>0</v>
      </c>
      <c r="E39" s="9">
        <f t="shared" si="3"/>
        <v>135000</v>
      </c>
    </row>
    <row r="40" spans="1:5" x14ac:dyDescent="0.5">
      <c r="A40" s="4" t="s">
        <v>24</v>
      </c>
      <c r="B40" s="9">
        <v>288000</v>
      </c>
      <c r="C40" s="9">
        <v>0</v>
      </c>
      <c r="D40" s="9">
        <v>102000</v>
      </c>
      <c r="E40" s="9">
        <f t="shared" si="3"/>
        <v>186000</v>
      </c>
    </row>
    <row r="41" spans="1:5" x14ac:dyDescent="0.5">
      <c r="A41" s="4" t="s">
        <v>25</v>
      </c>
      <c r="B41" s="9">
        <v>10000</v>
      </c>
      <c r="C41" s="9">
        <v>0</v>
      </c>
      <c r="D41" s="9">
        <v>10000</v>
      </c>
      <c r="E41" s="9">
        <f t="shared" si="3"/>
        <v>0</v>
      </c>
    </row>
    <row r="42" spans="1:5" x14ac:dyDescent="0.5">
      <c r="A42" s="4" t="s">
        <v>176</v>
      </c>
      <c r="B42" s="9">
        <v>38800</v>
      </c>
      <c r="C42" s="9">
        <v>0</v>
      </c>
      <c r="D42" s="9">
        <v>19200</v>
      </c>
      <c r="E42" s="9">
        <f t="shared" si="3"/>
        <v>19600</v>
      </c>
    </row>
    <row r="43" spans="1:5" x14ac:dyDescent="0.5">
      <c r="A43" s="4" t="s">
        <v>177</v>
      </c>
      <c r="B43" s="9">
        <v>50000</v>
      </c>
      <c r="C43" s="9">
        <v>0</v>
      </c>
      <c r="D43" s="9">
        <v>0</v>
      </c>
      <c r="E43" s="9">
        <f t="shared" si="3"/>
        <v>50000</v>
      </c>
    </row>
    <row r="44" spans="1:5" x14ac:dyDescent="0.5">
      <c r="A44" s="2" t="s">
        <v>26</v>
      </c>
      <c r="B44" s="9"/>
      <c r="C44" s="9"/>
      <c r="D44" s="9"/>
      <c r="E44" s="9"/>
    </row>
    <row r="45" spans="1:5" x14ac:dyDescent="0.5">
      <c r="A45" s="4" t="s">
        <v>120</v>
      </c>
      <c r="B45" s="9">
        <v>40000</v>
      </c>
      <c r="C45" s="9">
        <v>0</v>
      </c>
      <c r="D45" s="9">
        <v>0</v>
      </c>
      <c r="E45" s="9">
        <f t="shared" ref="E45:E46" si="4">B45-D45</f>
        <v>40000</v>
      </c>
    </row>
    <row r="46" spans="1:5" x14ac:dyDescent="0.5">
      <c r="A46" s="24" t="s">
        <v>121</v>
      </c>
      <c r="B46" s="11">
        <v>20000</v>
      </c>
      <c r="C46" s="11">
        <v>0</v>
      </c>
      <c r="D46" s="11">
        <v>5255</v>
      </c>
      <c r="E46" s="11">
        <f t="shared" si="4"/>
        <v>14745</v>
      </c>
    </row>
    <row r="47" spans="1:5" x14ac:dyDescent="0.5">
      <c r="A47" s="25"/>
      <c r="B47" s="12"/>
      <c r="C47" s="12"/>
      <c r="D47" s="12"/>
      <c r="E47" s="12"/>
    </row>
    <row r="48" spans="1:5" x14ac:dyDescent="0.5">
      <c r="A48" s="59" t="s">
        <v>170</v>
      </c>
      <c r="B48" s="59"/>
      <c r="C48" s="59"/>
      <c r="D48" s="59"/>
      <c r="E48" s="20" t="s">
        <v>28</v>
      </c>
    </row>
    <row r="49" spans="1:5" x14ac:dyDescent="0.5">
      <c r="A49" s="59" t="s">
        <v>357</v>
      </c>
      <c r="B49" s="59"/>
      <c r="C49" s="59"/>
      <c r="D49" s="59"/>
    </row>
    <row r="50" spans="1:5" ht="10.5" customHeight="1" x14ac:dyDescent="0.5"/>
    <row r="51" spans="1:5" x14ac:dyDescent="0.5">
      <c r="A51" s="60" t="s">
        <v>0</v>
      </c>
      <c r="B51" s="55" t="s">
        <v>1</v>
      </c>
      <c r="C51" s="55" t="s">
        <v>2</v>
      </c>
      <c r="D51" s="55" t="s">
        <v>3</v>
      </c>
      <c r="E51" s="55" t="s">
        <v>4</v>
      </c>
    </row>
    <row r="52" spans="1:5" x14ac:dyDescent="0.5">
      <c r="A52" s="61"/>
      <c r="B52" s="56"/>
      <c r="C52" s="56"/>
      <c r="D52" s="56"/>
      <c r="E52" s="56"/>
    </row>
    <row r="53" spans="1:5" x14ac:dyDescent="0.5">
      <c r="A53" s="26" t="s">
        <v>94</v>
      </c>
      <c r="B53" s="8"/>
      <c r="C53" s="8"/>
      <c r="D53" s="8"/>
      <c r="E53" s="8"/>
    </row>
    <row r="54" spans="1:5" x14ac:dyDescent="0.5">
      <c r="A54" s="3" t="s">
        <v>29</v>
      </c>
      <c r="B54" s="8">
        <v>10000</v>
      </c>
      <c r="C54" s="9">
        <v>0</v>
      </c>
      <c r="D54" s="8">
        <v>0</v>
      </c>
      <c r="E54" s="9">
        <f t="shared" ref="E54:E69" si="5">B54-D54</f>
        <v>10000</v>
      </c>
    </row>
    <row r="55" spans="1:5" x14ac:dyDescent="0.5">
      <c r="A55" s="3" t="s">
        <v>178</v>
      </c>
      <c r="B55" s="8">
        <v>30000</v>
      </c>
      <c r="C55" s="9">
        <v>0</v>
      </c>
      <c r="D55" s="8">
        <v>0</v>
      </c>
      <c r="E55" s="9">
        <f t="shared" si="5"/>
        <v>30000</v>
      </c>
    </row>
    <row r="56" spans="1:5" x14ac:dyDescent="0.5">
      <c r="A56" s="4" t="s">
        <v>179</v>
      </c>
      <c r="B56" s="8">
        <v>40000</v>
      </c>
      <c r="C56" s="9">
        <v>0</v>
      </c>
      <c r="D56" s="8">
        <v>37800</v>
      </c>
      <c r="E56" s="9">
        <f t="shared" si="5"/>
        <v>2200</v>
      </c>
    </row>
    <row r="57" spans="1:5" x14ac:dyDescent="0.5">
      <c r="A57" s="4" t="s">
        <v>31</v>
      </c>
      <c r="B57" s="9">
        <v>40000</v>
      </c>
      <c r="C57" s="9">
        <v>0</v>
      </c>
      <c r="D57" s="9">
        <v>2120</v>
      </c>
      <c r="E57" s="9">
        <f t="shared" si="5"/>
        <v>37880</v>
      </c>
    </row>
    <row r="58" spans="1:5" x14ac:dyDescent="0.5">
      <c r="A58" s="4" t="s">
        <v>32</v>
      </c>
      <c r="B58" s="9">
        <v>350000</v>
      </c>
      <c r="C58" s="9">
        <v>0</v>
      </c>
      <c r="D58" s="8">
        <v>0</v>
      </c>
      <c r="E58" s="9">
        <f t="shared" si="5"/>
        <v>350000</v>
      </c>
    </row>
    <row r="59" spans="1:5" x14ac:dyDescent="0.5">
      <c r="A59" s="4" t="s">
        <v>100</v>
      </c>
      <c r="B59" s="9">
        <v>400000</v>
      </c>
      <c r="C59" s="9">
        <v>0</v>
      </c>
      <c r="D59" s="9">
        <v>180259</v>
      </c>
      <c r="E59" s="9">
        <f t="shared" si="5"/>
        <v>219741</v>
      </c>
    </row>
    <row r="60" spans="1:5" x14ac:dyDescent="0.5">
      <c r="A60" s="4" t="s">
        <v>30</v>
      </c>
      <c r="B60" s="9">
        <v>20000</v>
      </c>
      <c r="C60" s="9">
        <v>0</v>
      </c>
      <c r="D60" s="9">
        <v>0</v>
      </c>
      <c r="E60" s="9">
        <f t="shared" si="5"/>
        <v>20000</v>
      </c>
    </row>
    <row r="61" spans="1:5" x14ac:dyDescent="0.5">
      <c r="A61" s="4" t="s">
        <v>33</v>
      </c>
      <c r="B61" s="9">
        <v>5000</v>
      </c>
      <c r="C61" s="9">
        <v>0</v>
      </c>
      <c r="D61" s="9">
        <v>1000</v>
      </c>
      <c r="E61" s="9">
        <f t="shared" si="5"/>
        <v>4000</v>
      </c>
    </row>
    <row r="62" spans="1:5" x14ac:dyDescent="0.5">
      <c r="A62" s="4" t="s">
        <v>122</v>
      </c>
      <c r="B62" s="9">
        <v>300000</v>
      </c>
      <c r="C62" s="9">
        <v>0</v>
      </c>
      <c r="D62" s="9">
        <v>0</v>
      </c>
      <c r="E62" s="9">
        <f t="shared" si="5"/>
        <v>300000</v>
      </c>
    </row>
    <row r="63" spans="1:5" x14ac:dyDescent="0.5">
      <c r="A63" s="4" t="s">
        <v>123</v>
      </c>
      <c r="B63" s="9">
        <v>50000</v>
      </c>
      <c r="C63" s="9">
        <v>0</v>
      </c>
      <c r="D63" s="9">
        <v>0</v>
      </c>
      <c r="E63" s="9">
        <f t="shared" si="5"/>
        <v>50000</v>
      </c>
    </row>
    <row r="64" spans="1:5" x14ac:dyDescent="0.5">
      <c r="A64" s="4" t="s">
        <v>180</v>
      </c>
      <c r="B64" s="9">
        <v>50000</v>
      </c>
      <c r="C64" s="9">
        <v>0</v>
      </c>
      <c r="D64" s="9">
        <v>24450</v>
      </c>
      <c r="E64" s="9">
        <f t="shared" si="5"/>
        <v>25550</v>
      </c>
    </row>
    <row r="65" spans="1:5" x14ac:dyDescent="0.5">
      <c r="A65" s="2" t="s">
        <v>90</v>
      </c>
      <c r="B65" s="9"/>
      <c r="C65" s="9"/>
      <c r="D65" s="9"/>
      <c r="E65" s="9"/>
    </row>
    <row r="66" spans="1:5" x14ac:dyDescent="0.5">
      <c r="A66" s="4" t="s">
        <v>124</v>
      </c>
      <c r="B66" s="9">
        <v>200000</v>
      </c>
      <c r="C66" s="9">
        <v>0</v>
      </c>
      <c r="D66" s="9">
        <v>165800</v>
      </c>
      <c r="E66" s="9">
        <f t="shared" si="5"/>
        <v>34200</v>
      </c>
    </row>
    <row r="67" spans="1:5" x14ac:dyDescent="0.5">
      <c r="A67" s="21" t="s">
        <v>181</v>
      </c>
      <c r="B67" s="9"/>
      <c r="C67" s="9"/>
      <c r="D67" s="9"/>
      <c r="E67" s="9"/>
    </row>
    <row r="68" spans="1:5" x14ac:dyDescent="0.5">
      <c r="A68" s="4" t="s">
        <v>34</v>
      </c>
      <c r="B68" s="9">
        <v>120000</v>
      </c>
      <c r="C68" s="9">
        <v>0</v>
      </c>
      <c r="D68" s="9">
        <v>25772</v>
      </c>
      <c r="E68" s="9">
        <f t="shared" si="5"/>
        <v>94228</v>
      </c>
    </row>
    <row r="69" spans="1:5" x14ac:dyDescent="0.5">
      <c r="A69" s="4" t="s">
        <v>36</v>
      </c>
      <c r="B69" s="9">
        <v>20000</v>
      </c>
      <c r="C69" s="9">
        <v>0</v>
      </c>
      <c r="D69" s="9">
        <v>515</v>
      </c>
      <c r="E69" s="9">
        <f t="shared" si="5"/>
        <v>19485</v>
      </c>
    </row>
    <row r="70" spans="1:5" x14ac:dyDescent="0.5">
      <c r="A70" s="3" t="s">
        <v>37</v>
      </c>
      <c r="B70" s="8">
        <v>50000</v>
      </c>
      <c r="C70" s="8">
        <v>0</v>
      </c>
      <c r="D70" s="8">
        <v>8680</v>
      </c>
      <c r="E70" s="8">
        <f>B70-D70</f>
        <v>41320</v>
      </c>
    </row>
    <row r="71" spans="1:5" x14ac:dyDescent="0.5">
      <c r="A71" s="24" t="s">
        <v>38</v>
      </c>
      <c r="B71" s="11">
        <v>100000</v>
      </c>
      <c r="C71" s="11">
        <v>0</v>
      </c>
      <c r="D71" s="11">
        <v>7000</v>
      </c>
      <c r="E71" s="11">
        <f>B71-D71</f>
        <v>93000</v>
      </c>
    </row>
    <row r="72" spans="1:5" x14ac:dyDescent="0.5">
      <c r="A72" s="59" t="s">
        <v>170</v>
      </c>
      <c r="B72" s="59"/>
      <c r="C72" s="59"/>
      <c r="D72" s="59"/>
      <c r="E72" s="20" t="s">
        <v>35</v>
      </c>
    </row>
    <row r="73" spans="1:5" x14ac:dyDescent="0.5">
      <c r="A73" s="59" t="s">
        <v>357</v>
      </c>
      <c r="B73" s="59"/>
      <c r="C73" s="59"/>
      <c r="D73" s="59"/>
    </row>
    <row r="74" spans="1:5" ht="0.75" customHeight="1" x14ac:dyDescent="0.5"/>
    <row r="75" spans="1:5" x14ac:dyDescent="0.5">
      <c r="A75" s="60" t="s">
        <v>0</v>
      </c>
      <c r="B75" s="55" t="s">
        <v>1</v>
      </c>
      <c r="C75" s="55" t="s">
        <v>2</v>
      </c>
      <c r="D75" s="55" t="s">
        <v>3</v>
      </c>
      <c r="E75" s="55" t="s">
        <v>4</v>
      </c>
    </row>
    <row r="76" spans="1:5" x14ac:dyDescent="0.5">
      <c r="A76" s="61"/>
      <c r="B76" s="56"/>
      <c r="C76" s="56"/>
      <c r="D76" s="56"/>
      <c r="E76" s="56"/>
    </row>
    <row r="77" spans="1:5" s="27" customFormat="1" x14ac:dyDescent="0.5">
      <c r="A77" s="3" t="s">
        <v>39</v>
      </c>
      <c r="B77" s="8">
        <v>200000</v>
      </c>
      <c r="C77" s="8">
        <v>0</v>
      </c>
      <c r="D77" s="8">
        <v>96292.2</v>
      </c>
      <c r="E77" s="8">
        <f t="shared" ref="E77:E84" si="6">B77-D77</f>
        <v>103707.8</v>
      </c>
    </row>
    <row r="78" spans="1:5" x14ac:dyDescent="0.5">
      <c r="A78" s="4" t="s">
        <v>40</v>
      </c>
      <c r="B78" s="9">
        <v>10000</v>
      </c>
      <c r="C78" s="9">
        <v>0</v>
      </c>
      <c r="D78" s="9">
        <v>0</v>
      </c>
      <c r="E78" s="8">
        <f t="shared" si="6"/>
        <v>10000</v>
      </c>
    </row>
    <row r="79" spans="1:5" x14ac:dyDescent="0.5">
      <c r="A79" s="4" t="s">
        <v>41</v>
      </c>
      <c r="B79" s="9">
        <v>50000</v>
      </c>
      <c r="C79" s="9">
        <v>0</v>
      </c>
      <c r="D79" s="9">
        <v>42020</v>
      </c>
      <c r="E79" s="8">
        <f t="shared" si="6"/>
        <v>7980</v>
      </c>
    </row>
    <row r="80" spans="1:5" x14ac:dyDescent="0.5">
      <c r="A80" s="21" t="s">
        <v>125</v>
      </c>
      <c r="B80" s="9"/>
      <c r="C80" s="9"/>
      <c r="D80" s="9"/>
      <c r="E80" s="9"/>
    </row>
    <row r="81" spans="1:5" x14ac:dyDescent="0.5">
      <c r="A81" s="4" t="s">
        <v>42</v>
      </c>
      <c r="B81" s="9">
        <v>1200000</v>
      </c>
      <c r="C81" s="9">
        <v>0</v>
      </c>
      <c r="D81" s="9">
        <v>626616.22</v>
      </c>
      <c r="E81" s="9">
        <f t="shared" si="6"/>
        <v>573383.78</v>
      </c>
    </row>
    <row r="82" spans="1:5" x14ac:dyDescent="0.5">
      <c r="A82" s="4" t="s">
        <v>43</v>
      </c>
      <c r="B82" s="8">
        <v>10000</v>
      </c>
      <c r="C82" s="8">
        <v>0</v>
      </c>
      <c r="D82" s="8">
        <v>1227.6099999999999</v>
      </c>
      <c r="E82" s="9">
        <f t="shared" si="6"/>
        <v>8772.39</v>
      </c>
    </row>
    <row r="83" spans="1:5" x14ac:dyDescent="0.5">
      <c r="A83" s="4" t="s">
        <v>44</v>
      </c>
      <c r="B83" s="9">
        <v>10000</v>
      </c>
      <c r="C83" s="8">
        <v>0</v>
      </c>
      <c r="D83" s="9">
        <v>0</v>
      </c>
      <c r="E83" s="9">
        <f t="shared" si="6"/>
        <v>10000</v>
      </c>
    </row>
    <row r="84" spans="1:5" x14ac:dyDescent="0.5">
      <c r="A84" s="4" t="s">
        <v>45</v>
      </c>
      <c r="B84" s="9">
        <v>35000</v>
      </c>
      <c r="C84" s="9">
        <v>0</v>
      </c>
      <c r="D84" s="9">
        <v>24075</v>
      </c>
      <c r="E84" s="9">
        <f t="shared" si="6"/>
        <v>10925</v>
      </c>
    </row>
    <row r="85" spans="1:5" x14ac:dyDescent="0.5">
      <c r="A85" s="21" t="s">
        <v>182</v>
      </c>
      <c r="B85" s="9"/>
      <c r="C85" s="9"/>
      <c r="D85" s="9"/>
      <c r="E85" s="9"/>
    </row>
    <row r="86" spans="1:5" x14ac:dyDescent="0.5">
      <c r="A86" s="21" t="s">
        <v>183</v>
      </c>
      <c r="B86" s="9"/>
      <c r="C86" s="9"/>
      <c r="D86" s="9"/>
      <c r="E86" s="9"/>
    </row>
    <row r="87" spans="1:5" x14ac:dyDescent="0.5">
      <c r="A87" s="28" t="s">
        <v>104</v>
      </c>
      <c r="B87" s="9"/>
      <c r="C87" s="9"/>
      <c r="D87" s="9"/>
      <c r="E87" s="9"/>
    </row>
    <row r="88" spans="1:5" x14ac:dyDescent="0.5">
      <c r="A88" s="4" t="s">
        <v>137</v>
      </c>
      <c r="B88" s="9">
        <v>6000</v>
      </c>
      <c r="C88" s="9">
        <v>0</v>
      </c>
      <c r="D88" s="9">
        <v>6000</v>
      </c>
      <c r="E88" s="9">
        <f t="shared" ref="E88" si="7">B88-D88</f>
        <v>0</v>
      </c>
    </row>
    <row r="89" spans="1:5" x14ac:dyDescent="0.5">
      <c r="A89" s="2" t="s">
        <v>184</v>
      </c>
      <c r="B89" s="9"/>
      <c r="C89" s="9"/>
      <c r="D89" s="9"/>
      <c r="E89" s="9"/>
    </row>
    <row r="90" spans="1:5" x14ac:dyDescent="0.5">
      <c r="A90" s="4" t="s">
        <v>185</v>
      </c>
      <c r="B90" s="9">
        <v>952000</v>
      </c>
      <c r="C90" s="9">
        <v>0</v>
      </c>
      <c r="D90" s="9">
        <v>0</v>
      </c>
      <c r="E90" s="9">
        <f t="shared" ref="E90" si="8">B90-D90</f>
        <v>952000</v>
      </c>
    </row>
    <row r="91" spans="1:5" x14ac:dyDescent="0.5">
      <c r="A91" s="28" t="s">
        <v>186</v>
      </c>
      <c r="B91" s="9"/>
      <c r="C91" s="9"/>
      <c r="D91" s="9"/>
      <c r="E91" s="9"/>
    </row>
    <row r="92" spans="1:5" x14ac:dyDescent="0.5">
      <c r="A92" s="3" t="s">
        <v>187</v>
      </c>
      <c r="B92" s="9">
        <v>16000</v>
      </c>
      <c r="C92" s="9">
        <v>0</v>
      </c>
      <c r="D92" s="9">
        <v>15900</v>
      </c>
      <c r="E92" s="9">
        <f t="shared" ref="E92" si="9">B92-D92</f>
        <v>100</v>
      </c>
    </row>
    <row r="93" spans="1:5" x14ac:dyDescent="0.5">
      <c r="A93" s="28" t="s">
        <v>47</v>
      </c>
      <c r="B93" s="9"/>
      <c r="C93" s="9"/>
      <c r="D93" s="9"/>
      <c r="E93" s="9"/>
    </row>
    <row r="94" spans="1:5" x14ac:dyDescent="0.5">
      <c r="A94" s="3" t="s">
        <v>47</v>
      </c>
      <c r="B94" s="9">
        <v>100000</v>
      </c>
      <c r="C94" s="9">
        <v>0</v>
      </c>
      <c r="D94" s="9">
        <v>0</v>
      </c>
      <c r="E94" s="9">
        <f t="shared" ref="E94" si="10">B94-D94</f>
        <v>100000</v>
      </c>
    </row>
    <row r="95" spans="1:5" x14ac:dyDescent="0.5">
      <c r="A95" s="29"/>
      <c r="B95" s="11"/>
      <c r="C95" s="11"/>
      <c r="D95" s="11"/>
      <c r="E95" s="11"/>
    </row>
    <row r="96" spans="1:5" x14ac:dyDescent="0.5">
      <c r="A96" s="59" t="s">
        <v>170</v>
      </c>
      <c r="B96" s="59"/>
      <c r="C96" s="59"/>
      <c r="D96" s="59"/>
      <c r="E96" s="20" t="s">
        <v>46</v>
      </c>
    </row>
    <row r="97" spans="1:5" x14ac:dyDescent="0.5">
      <c r="A97" s="59" t="s">
        <v>357</v>
      </c>
      <c r="B97" s="59"/>
      <c r="C97" s="59"/>
      <c r="D97" s="59"/>
    </row>
    <row r="98" spans="1:5" ht="19.5" customHeight="1" x14ac:dyDescent="0.5">
      <c r="A98" s="60" t="s">
        <v>0</v>
      </c>
      <c r="B98" s="55" t="s">
        <v>1</v>
      </c>
      <c r="C98" s="55" t="s">
        <v>2</v>
      </c>
      <c r="D98" s="55" t="s">
        <v>3</v>
      </c>
      <c r="E98" s="55" t="s">
        <v>4</v>
      </c>
    </row>
    <row r="99" spans="1:5" ht="20.25" customHeight="1" x14ac:dyDescent="0.5">
      <c r="A99" s="61"/>
      <c r="B99" s="56"/>
      <c r="C99" s="56"/>
      <c r="D99" s="56"/>
      <c r="E99" s="56"/>
    </row>
    <row r="100" spans="1:5" x14ac:dyDescent="0.5">
      <c r="A100" s="21" t="s">
        <v>92</v>
      </c>
      <c r="B100" s="9"/>
      <c r="C100" s="9"/>
      <c r="D100" s="9" t="s">
        <v>91</v>
      </c>
      <c r="E100" s="9"/>
    </row>
    <row r="101" spans="1:5" x14ac:dyDescent="0.5">
      <c r="A101" s="21" t="s">
        <v>93</v>
      </c>
      <c r="B101" s="9"/>
      <c r="C101" s="9"/>
      <c r="D101" s="9"/>
      <c r="E101" s="9"/>
    </row>
    <row r="102" spans="1:5" x14ac:dyDescent="0.5">
      <c r="A102" s="30" t="s">
        <v>126</v>
      </c>
      <c r="B102" s="9">
        <v>25000</v>
      </c>
      <c r="C102" s="9">
        <v>0</v>
      </c>
      <c r="D102" s="9">
        <v>0</v>
      </c>
      <c r="E102" s="9">
        <f t="shared" ref="E102" si="11">B102-D102</f>
        <v>25000</v>
      </c>
    </row>
    <row r="103" spans="1:5" x14ac:dyDescent="0.5">
      <c r="A103" s="21" t="s">
        <v>48</v>
      </c>
      <c r="B103" s="9"/>
      <c r="C103" s="9"/>
      <c r="D103" s="9"/>
      <c r="E103" s="9"/>
    </row>
    <row r="104" spans="1:5" x14ac:dyDescent="0.5">
      <c r="A104" s="21" t="s">
        <v>49</v>
      </c>
      <c r="B104" s="9"/>
      <c r="C104" s="9"/>
      <c r="D104" s="9"/>
      <c r="E104" s="9"/>
    </row>
    <row r="105" spans="1:5" x14ac:dyDescent="0.5">
      <c r="A105" s="28" t="s">
        <v>50</v>
      </c>
      <c r="B105" s="9"/>
      <c r="C105" s="9"/>
      <c r="D105" s="9"/>
      <c r="E105" s="9"/>
    </row>
    <row r="106" spans="1:5" x14ac:dyDescent="0.5">
      <c r="A106" s="4" t="s">
        <v>51</v>
      </c>
      <c r="B106" s="9">
        <v>15000</v>
      </c>
      <c r="C106" s="9">
        <v>0</v>
      </c>
      <c r="D106" s="9">
        <v>0</v>
      </c>
      <c r="E106" s="9">
        <f t="shared" ref="E106" si="12">B106-D106</f>
        <v>15000</v>
      </c>
    </row>
    <row r="107" spans="1:5" x14ac:dyDescent="0.5">
      <c r="A107" s="21" t="s">
        <v>188</v>
      </c>
      <c r="B107" s="8"/>
      <c r="C107" s="8"/>
      <c r="D107" s="8"/>
      <c r="E107" s="8"/>
    </row>
    <row r="108" spans="1:5" x14ac:dyDescent="0.5">
      <c r="A108" s="21" t="s">
        <v>189</v>
      </c>
      <c r="B108" s="8"/>
      <c r="C108" s="8"/>
      <c r="D108" s="8"/>
      <c r="E108" s="8"/>
    </row>
    <row r="109" spans="1:5" x14ac:dyDescent="0.5">
      <c r="A109" s="21" t="s">
        <v>190</v>
      </c>
      <c r="B109" s="8"/>
      <c r="C109" s="8"/>
      <c r="D109" s="8"/>
      <c r="E109" s="8"/>
    </row>
    <row r="110" spans="1:5" x14ac:dyDescent="0.5">
      <c r="A110" s="26" t="s">
        <v>191</v>
      </c>
      <c r="B110" s="9"/>
      <c r="C110" s="9"/>
      <c r="D110" s="9"/>
      <c r="E110" s="9"/>
    </row>
    <row r="111" spans="1:5" x14ac:dyDescent="0.5">
      <c r="A111" s="4" t="s">
        <v>128</v>
      </c>
      <c r="B111" s="9">
        <v>25000</v>
      </c>
      <c r="C111" s="9">
        <v>0</v>
      </c>
      <c r="D111" s="9">
        <v>0</v>
      </c>
      <c r="E111" s="9">
        <f t="shared" ref="E111:E112" si="13">B111-D111</f>
        <v>25000</v>
      </c>
    </row>
    <row r="112" spans="1:5" x14ac:dyDescent="0.5">
      <c r="A112" s="31" t="s">
        <v>195</v>
      </c>
      <c r="B112" s="9">
        <v>10000</v>
      </c>
      <c r="C112" s="9">
        <v>0</v>
      </c>
      <c r="D112" s="9">
        <v>0</v>
      </c>
      <c r="E112" s="9">
        <f t="shared" si="13"/>
        <v>10000</v>
      </c>
    </row>
    <row r="113" spans="1:5" x14ac:dyDescent="0.5">
      <c r="A113" s="21" t="s">
        <v>192</v>
      </c>
      <c r="B113" s="9"/>
      <c r="C113" s="9"/>
      <c r="D113" s="9"/>
      <c r="E113" s="9"/>
    </row>
    <row r="114" spans="1:5" x14ac:dyDescent="0.5">
      <c r="A114" s="21" t="s">
        <v>193</v>
      </c>
      <c r="B114" s="8"/>
      <c r="C114" s="8"/>
      <c r="D114" s="8"/>
      <c r="E114" s="8"/>
    </row>
    <row r="115" spans="1:5" x14ac:dyDescent="0.5">
      <c r="A115" s="21" t="s">
        <v>194</v>
      </c>
      <c r="B115" s="9"/>
      <c r="C115" s="9"/>
      <c r="D115" s="9"/>
      <c r="E115" s="9"/>
    </row>
    <row r="116" spans="1:5" x14ac:dyDescent="0.5">
      <c r="A116" s="4" t="s">
        <v>10</v>
      </c>
      <c r="B116" s="9">
        <v>1385700</v>
      </c>
      <c r="C116" s="9">
        <v>0</v>
      </c>
      <c r="D116" s="9">
        <v>937242.9</v>
      </c>
      <c r="E116" s="9">
        <f t="shared" ref="E116:E119" si="14">B116-D116</f>
        <v>448457.1</v>
      </c>
    </row>
    <row r="117" spans="1:5" x14ac:dyDescent="0.5">
      <c r="A117" s="4" t="s">
        <v>12</v>
      </c>
      <c r="B117" s="9">
        <v>42000</v>
      </c>
      <c r="C117" s="9">
        <v>0</v>
      </c>
      <c r="D117" s="9">
        <v>31500</v>
      </c>
      <c r="E117" s="9">
        <f t="shared" si="14"/>
        <v>10500</v>
      </c>
    </row>
    <row r="118" spans="1:5" x14ac:dyDescent="0.5">
      <c r="A118" s="4" t="s">
        <v>14</v>
      </c>
      <c r="B118" s="9">
        <v>567690</v>
      </c>
      <c r="C118" s="9">
        <v>0</v>
      </c>
      <c r="D118" s="9">
        <v>399269.59</v>
      </c>
      <c r="E118" s="9">
        <f t="shared" si="14"/>
        <v>168420.40999999997</v>
      </c>
    </row>
    <row r="119" spans="1:5" x14ac:dyDescent="0.5">
      <c r="A119" s="24" t="s">
        <v>15</v>
      </c>
      <c r="B119" s="11">
        <v>68340</v>
      </c>
      <c r="C119" s="11">
        <v>0</v>
      </c>
      <c r="D119" s="11">
        <v>50425</v>
      </c>
      <c r="E119" s="11">
        <f t="shared" si="14"/>
        <v>17915</v>
      </c>
    </row>
    <row r="120" spans="1:5" x14ac:dyDescent="0.5">
      <c r="A120" s="59" t="s">
        <v>170</v>
      </c>
      <c r="B120" s="59"/>
      <c r="C120" s="59"/>
      <c r="D120" s="59"/>
      <c r="E120" s="20" t="s">
        <v>116</v>
      </c>
    </row>
    <row r="121" spans="1:5" x14ac:dyDescent="0.5">
      <c r="A121" s="59" t="s">
        <v>357</v>
      </c>
      <c r="B121" s="59"/>
      <c r="C121" s="59"/>
      <c r="D121" s="59"/>
    </row>
    <row r="122" spans="1:5" ht="10.5" customHeight="1" x14ac:dyDescent="0.5"/>
    <row r="123" spans="1:5" x14ac:dyDescent="0.5">
      <c r="A123" s="60" t="s">
        <v>0</v>
      </c>
      <c r="B123" s="55" t="s">
        <v>1</v>
      </c>
      <c r="C123" s="55" t="s">
        <v>2</v>
      </c>
      <c r="D123" s="55" t="s">
        <v>3</v>
      </c>
      <c r="E123" s="55" t="s">
        <v>4</v>
      </c>
    </row>
    <row r="124" spans="1:5" x14ac:dyDescent="0.5">
      <c r="A124" s="61"/>
      <c r="B124" s="56"/>
      <c r="C124" s="56"/>
      <c r="D124" s="56"/>
      <c r="E124" s="56"/>
    </row>
    <row r="125" spans="1:5" x14ac:dyDescent="0.5">
      <c r="A125" s="21" t="s">
        <v>196</v>
      </c>
      <c r="B125" s="9"/>
      <c r="C125" s="9"/>
      <c r="D125" s="9"/>
      <c r="E125" s="9"/>
    </row>
    <row r="126" spans="1:5" x14ac:dyDescent="0.5">
      <c r="A126" s="21" t="s">
        <v>329</v>
      </c>
      <c r="B126" s="9"/>
      <c r="C126" s="9"/>
      <c r="D126" s="9"/>
      <c r="E126" s="9"/>
    </row>
    <row r="127" spans="1:5" x14ac:dyDescent="0.5">
      <c r="A127" s="2" t="s">
        <v>197</v>
      </c>
      <c r="B127" s="9"/>
      <c r="C127" s="9"/>
      <c r="D127" s="9"/>
      <c r="E127" s="9"/>
    </row>
    <row r="128" spans="1:5" x14ac:dyDescent="0.5">
      <c r="A128" s="4" t="s">
        <v>129</v>
      </c>
      <c r="B128" s="9">
        <v>160960</v>
      </c>
      <c r="C128" s="9">
        <v>0</v>
      </c>
      <c r="D128" s="9">
        <v>0</v>
      </c>
      <c r="E128" s="9">
        <f t="shared" ref="E128:E132" si="15">B128-D128</f>
        <v>160960</v>
      </c>
    </row>
    <row r="129" spans="1:5" x14ac:dyDescent="0.5">
      <c r="A129" s="3" t="s">
        <v>130</v>
      </c>
      <c r="B129" s="8">
        <v>45000</v>
      </c>
      <c r="C129" s="8">
        <v>0</v>
      </c>
      <c r="D129" s="8">
        <v>0</v>
      </c>
      <c r="E129" s="9">
        <f t="shared" si="15"/>
        <v>45000</v>
      </c>
    </row>
    <row r="130" spans="1:5" x14ac:dyDescent="0.5">
      <c r="A130" s="3" t="s">
        <v>18</v>
      </c>
      <c r="B130" s="8">
        <v>15000</v>
      </c>
      <c r="C130" s="8">
        <v>0</v>
      </c>
      <c r="D130" s="8">
        <v>0</v>
      </c>
      <c r="E130" s="9">
        <f t="shared" si="15"/>
        <v>15000</v>
      </c>
    </row>
    <row r="131" spans="1:5" x14ac:dyDescent="0.5">
      <c r="A131" s="3" t="s">
        <v>19</v>
      </c>
      <c r="B131" s="8">
        <v>30000</v>
      </c>
      <c r="C131" s="8">
        <v>0</v>
      </c>
      <c r="D131" s="8">
        <v>0</v>
      </c>
      <c r="E131" s="9">
        <f t="shared" si="15"/>
        <v>30000</v>
      </c>
    </row>
    <row r="132" spans="1:5" x14ac:dyDescent="0.5">
      <c r="A132" s="3" t="s">
        <v>20</v>
      </c>
      <c r="B132" s="9">
        <v>20000</v>
      </c>
      <c r="C132" s="8">
        <v>0</v>
      </c>
      <c r="D132" s="9">
        <v>3200</v>
      </c>
      <c r="E132" s="9">
        <f t="shared" si="15"/>
        <v>16800</v>
      </c>
    </row>
    <row r="133" spans="1:5" x14ac:dyDescent="0.5">
      <c r="A133" s="21" t="s">
        <v>198</v>
      </c>
      <c r="B133" s="9"/>
      <c r="C133" s="9"/>
      <c r="D133" s="9"/>
      <c r="E133" s="9"/>
    </row>
    <row r="134" spans="1:5" x14ac:dyDescent="0.5">
      <c r="A134" s="2" t="s">
        <v>199</v>
      </c>
      <c r="B134" s="9"/>
      <c r="C134" s="13"/>
      <c r="D134" s="9"/>
      <c r="E134" s="9"/>
    </row>
    <row r="135" spans="1:5" x14ac:dyDescent="0.5">
      <c r="A135" s="3" t="s">
        <v>24</v>
      </c>
      <c r="B135" s="9">
        <v>84000</v>
      </c>
      <c r="C135" s="8">
        <v>0</v>
      </c>
      <c r="D135" s="9">
        <v>56000</v>
      </c>
      <c r="E135" s="9">
        <f t="shared" ref="E135:E137" si="16">B135-D135</f>
        <v>28000</v>
      </c>
    </row>
    <row r="136" spans="1:5" x14ac:dyDescent="0.5">
      <c r="A136" s="3" t="s">
        <v>23</v>
      </c>
      <c r="B136" s="9">
        <v>30000</v>
      </c>
      <c r="C136" s="8">
        <v>0</v>
      </c>
      <c r="D136" s="9">
        <v>0</v>
      </c>
      <c r="E136" s="9">
        <f t="shared" si="16"/>
        <v>30000</v>
      </c>
    </row>
    <row r="137" spans="1:5" x14ac:dyDescent="0.5">
      <c r="A137" s="1" t="s">
        <v>200</v>
      </c>
      <c r="B137" s="8">
        <v>10000</v>
      </c>
      <c r="C137" s="8">
        <v>0</v>
      </c>
      <c r="D137" s="8">
        <v>0</v>
      </c>
      <c r="E137" s="9">
        <f t="shared" si="16"/>
        <v>10000</v>
      </c>
    </row>
    <row r="138" spans="1:5" x14ac:dyDescent="0.5">
      <c r="A138" s="28" t="s">
        <v>95</v>
      </c>
      <c r="B138" s="8"/>
      <c r="C138" s="8"/>
      <c r="D138" s="8"/>
      <c r="E138" s="8"/>
    </row>
    <row r="139" spans="1:5" x14ac:dyDescent="0.5">
      <c r="A139" s="3" t="s">
        <v>27</v>
      </c>
      <c r="B139" s="9">
        <v>10000</v>
      </c>
      <c r="C139" s="9">
        <v>0</v>
      </c>
      <c r="D139" s="9">
        <v>0</v>
      </c>
      <c r="E139" s="9">
        <f t="shared" ref="E139" si="17">B139-D139</f>
        <v>10000</v>
      </c>
    </row>
    <row r="140" spans="1:5" x14ac:dyDescent="0.5">
      <c r="A140" s="26" t="s">
        <v>94</v>
      </c>
      <c r="B140" s="9"/>
      <c r="C140" s="9"/>
      <c r="D140" s="9"/>
      <c r="E140" s="9"/>
    </row>
    <row r="141" spans="1:5" x14ac:dyDescent="0.5">
      <c r="A141" s="4" t="s">
        <v>100</v>
      </c>
      <c r="B141" s="9">
        <v>220000</v>
      </c>
      <c r="C141" s="9">
        <v>-30000</v>
      </c>
      <c r="D141" s="9">
        <v>59992</v>
      </c>
      <c r="E141" s="9">
        <f>B141+C141-D141</f>
        <v>130008</v>
      </c>
    </row>
    <row r="142" spans="1:5" x14ac:dyDescent="0.5">
      <c r="A142" s="4" t="s">
        <v>53</v>
      </c>
      <c r="B142" s="9">
        <v>168000</v>
      </c>
      <c r="C142" s="9">
        <v>0</v>
      </c>
      <c r="D142" s="9">
        <v>67194</v>
      </c>
      <c r="E142" s="9">
        <f t="shared" ref="E142:E143" si="18">B142-D142</f>
        <v>100806</v>
      </c>
    </row>
    <row r="143" spans="1:5" x14ac:dyDescent="0.5">
      <c r="A143" s="24" t="s">
        <v>201</v>
      </c>
      <c r="B143" s="11">
        <v>20000</v>
      </c>
      <c r="C143" s="11">
        <v>0</v>
      </c>
      <c r="D143" s="11">
        <v>11000</v>
      </c>
      <c r="E143" s="11">
        <f t="shared" si="18"/>
        <v>9000</v>
      </c>
    </row>
    <row r="144" spans="1:5" x14ac:dyDescent="0.5">
      <c r="A144" s="59" t="s">
        <v>170</v>
      </c>
      <c r="B144" s="59"/>
      <c r="C144" s="59"/>
      <c r="D144" s="59"/>
      <c r="E144" s="20" t="s">
        <v>52</v>
      </c>
    </row>
    <row r="145" spans="1:5" x14ac:dyDescent="0.5">
      <c r="A145" s="59" t="s">
        <v>357</v>
      </c>
      <c r="B145" s="59"/>
      <c r="C145" s="59"/>
      <c r="D145" s="59"/>
    </row>
    <row r="146" spans="1:5" ht="4.5" customHeight="1" x14ac:dyDescent="0.5"/>
    <row r="147" spans="1:5" x14ac:dyDescent="0.5">
      <c r="A147" s="60" t="s">
        <v>0</v>
      </c>
      <c r="B147" s="55" t="s">
        <v>1</v>
      </c>
      <c r="C147" s="55" t="s">
        <v>2</v>
      </c>
      <c r="D147" s="55" t="s">
        <v>3</v>
      </c>
      <c r="E147" s="55" t="s">
        <v>4</v>
      </c>
    </row>
    <row r="148" spans="1:5" x14ac:dyDescent="0.5">
      <c r="A148" s="61"/>
      <c r="B148" s="56"/>
      <c r="C148" s="56"/>
      <c r="D148" s="56"/>
      <c r="E148" s="56"/>
    </row>
    <row r="149" spans="1:5" x14ac:dyDescent="0.5">
      <c r="A149" s="3" t="s">
        <v>131</v>
      </c>
      <c r="B149" s="9">
        <v>35000</v>
      </c>
      <c r="C149" s="9">
        <v>0</v>
      </c>
      <c r="D149" s="9">
        <v>10430</v>
      </c>
      <c r="E149" s="9">
        <f t="shared" ref="E149" si="19">B149-D149</f>
        <v>24570</v>
      </c>
    </row>
    <row r="150" spans="1:5" x14ac:dyDescent="0.5">
      <c r="A150" s="21" t="s">
        <v>202</v>
      </c>
      <c r="B150" s="8"/>
      <c r="C150" s="8"/>
      <c r="D150" s="8"/>
      <c r="E150" s="8"/>
    </row>
    <row r="151" spans="1:5" x14ac:dyDescent="0.5">
      <c r="A151" s="3" t="s">
        <v>34</v>
      </c>
      <c r="B151" s="8">
        <v>60000</v>
      </c>
      <c r="C151" s="8">
        <v>0</v>
      </c>
      <c r="D151" s="8">
        <v>21871.05</v>
      </c>
      <c r="E151" s="9">
        <f t="shared" ref="E151:E157" si="20">B151-D151</f>
        <v>38128.949999999997</v>
      </c>
    </row>
    <row r="152" spans="1:5" x14ac:dyDescent="0.5">
      <c r="A152" s="4" t="s">
        <v>132</v>
      </c>
      <c r="B152" s="9">
        <v>5000</v>
      </c>
      <c r="C152" s="9">
        <v>0</v>
      </c>
      <c r="D152" s="9">
        <v>0</v>
      </c>
      <c r="E152" s="9">
        <f t="shared" si="20"/>
        <v>5000</v>
      </c>
    </row>
    <row r="153" spans="1:5" x14ac:dyDescent="0.5">
      <c r="A153" s="3" t="s">
        <v>38</v>
      </c>
      <c r="B153" s="9">
        <v>15000</v>
      </c>
      <c r="C153" s="9">
        <v>0</v>
      </c>
      <c r="D153" s="9">
        <v>0</v>
      </c>
      <c r="E153" s="9">
        <f t="shared" si="20"/>
        <v>15000</v>
      </c>
    </row>
    <row r="154" spans="1:5" x14ac:dyDescent="0.5">
      <c r="A154" s="3" t="s">
        <v>39</v>
      </c>
      <c r="B154" s="9">
        <v>25000</v>
      </c>
      <c r="C154" s="9">
        <v>0</v>
      </c>
      <c r="D154" s="9">
        <v>2019.6</v>
      </c>
      <c r="E154" s="9">
        <f t="shared" si="20"/>
        <v>22980.400000000001</v>
      </c>
    </row>
    <row r="155" spans="1:5" x14ac:dyDescent="0.5">
      <c r="A155" s="3" t="s">
        <v>41</v>
      </c>
      <c r="B155" s="9">
        <v>30000</v>
      </c>
      <c r="C155" s="9">
        <v>0</v>
      </c>
      <c r="D155" s="9">
        <v>12950</v>
      </c>
      <c r="E155" s="9">
        <f t="shared" si="20"/>
        <v>17050</v>
      </c>
    </row>
    <row r="156" spans="1:5" x14ac:dyDescent="0.5">
      <c r="A156" s="21" t="s">
        <v>133</v>
      </c>
      <c r="B156" s="8"/>
      <c r="C156" s="8"/>
      <c r="D156" s="8"/>
      <c r="E156" s="8"/>
    </row>
    <row r="157" spans="1:5" x14ac:dyDescent="0.5">
      <c r="A157" s="3" t="s">
        <v>44</v>
      </c>
      <c r="B157" s="9">
        <v>30000</v>
      </c>
      <c r="C157" s="9">
        <v>0</v>
      </c>
      <c r="D157" s="9">
        <v>3759</v>
      </c>
      <c r="E157" s="9">
        <f t="shared" si="20"/>
        <v>26241</v>
      </c>
    </row>
    <row r="158" spans="1:5" x14ac:dyDescent="0.5">
      <c r="A158" s="21" t="s">
        <v>203</v>
      </c>
      <c r="B158" s="9"/>
      <c r="C158" s="9"/>
      <c r="D158" s="9"/>
      <c r="E158" s="9"/>
    </row>
    <row r="159" spans="1:5" x14ac:dyDescent="0.5">
      <c r="A159" s="21" t="s">
        <v>204</v>
      </c>
      <c r="B159" s="9"/>
      <c r="C159" s="9"/>
      <c r="D159" s="9"/>
      <c r="E159" s="9"/>
    </row>
    <row r="160" spans="1:5" x14ac:dyDescent="0.5">
      <c r="A160" s="3" t="s">
        <v>205</v>
      </c>
      <c r="B160" s="9">
        <v>5500</v>
      </c>
      <c r="C160" s="9">
        <v>0</v>
      </c>
      <c r="D160" s="9">
        <v>5500</v>
      </c>
      <c r="E160" s="9">
        <f t="shared" ref="E160:E163" si="21">B160-D160</f>
        <v>0</v>
      </c>
    </row>
    <row r="161" spans="1:5" x14ac:dyDescent="0.5">
      <c r="A161" s="3" t="s">
        <v>206</v>
      </c>
      <c r="B161" s="9">
        <v>38000</v>
      </c>
      <c r="C161" s="9">
        <v>0</v>
      </c>
      <c r="D161" s="9">
        <v>36500</v>
      </c>
      <c r="E161" s="9">
        <f t="shared" si="21"/>
        <v>1500</v>
      </c>
    </row>
    <row r="162" spans="1:5" x14ac:dyDescent="0.5">
      <c r="A162" s="3" t="s">
        <v>207</v>
      </c>
      <c r="B162" s="9">
        <v>22000</v>
      </c>
      <c r="C162" s="9">
        <v>0</v>
      </c>
      <c r="D162" s="9">
        <v>22000</v>
      </c>
      <c r="E162" s="9">
        <f t="shared" si="21"/>
        <v>0</v>
      </c>
    </row>
    <row r="163" spans="1:5" x14ac:dyDescent="0.5">
      <c r="A163" s="3" t="s">
        <v>208</v>
      </c>
      <c r="B163" s="9">
        <v>4300</v>
      </c>
      <c r="C163" s="9">
        <v>0</v>
      </c>
      <c r="D163" s="9">
        <v>4290</v>
      </c>
      <c r="E163" s="9">
        <f t="shared" si="21"/>
        <v>10</v>
      </c>
    </row>
    <row r="164" spans="1:5" x14ac:dyDescent="0.5">
      <c r="A164" s="32"/>
      <c r="B164" s="9"/>
      <c r="C164" s="9"/>
      <c r="D164" s="9"/>
      <c r="E164" s="9"/>
    </row>
    <row r="165" spans="1:5" x14ac:dyDescent="0.5">
      <c r="A165" s="33"/>
      <c r="B165" s="9"/>
      <c r="C165" s="13"/>
      <c r="D165" s="9"/>
      <c r="E165" s="9"/>
    </row>
    <row r="166" spans="1:5" x14ac:dyDescent="0.5">
      <c r="A166" s="21"/>
      <c r="B166" s="9"/>
      <c r="C166" s="9"/>
      <c r="D166" s="9"/>
      <c r="E166" s="9"/>
    </row>
    <row r="167" spans="1:5" x14ac:dyDescent="0.5">
      <c r="A167" s="24"/>
      <c r="B167" s="11"/>
      <c r="C167" s="11"/>
      <c r="D167" s="11"/>
      <c r="E167" s="11"/>
    </row>
    <row r="168" spans="1:5" x14ac:dyDescent="0.5">
      <c r="A168" s="59" t="s">
        <v>170</v>
      </c>
      <c r="B168" s="59"/>
      <c r="C168" s="59"/>
      <c r="D168" s="59"/>
      <c r="E168" s="20" t="s">
        <v>54</v>
      </c>
    </row>
    <row r="169" spans="1:5" x14ac:dyDescent="0.5">
      <c r="A169" s="59" t="s">
        <v>357</v>
      </c>
      <c r="B169" s="59"/>
      <c r="C169" s="59"/>
      <c r="D169" s="59"/>
    </row>
    <row r="170" spans="1:5" ht="16.5" customHeight="1" x14ac:dyDescent="0.5"/>
    <row r="171" spans="1:5" x14ac:dyDescent="0.5">
      <c r="A171" s="60" t="s">
        <v>0</v>
      </c>
      <c r="B171" s="55" t="s">
        <v>1</v>
      </c>
      <c r="C171" s="55" t="s">
        <v>2</v>
      </c>
      <c r="D171" s="55" t="s">
        <v>3</v>
      </c>
      <c r="E171" s="55" t="s">
        <v>4</v>
      </c>
    </row>
    <row r="172" spans="1:5" x14ac:dyDescent="0.5">
      <c r="A172" s="61"/>
      <c r="B172" s="56"/>
      <c r="C172" s="56"/>
      <c r="D172" s="56"/>
      <c r="E172" s="56"/>
    </row>
    <row r="173" spans="1:5" x14ac:dyDescent="0.5">
      <c r="A173" s="32" t="s">
        <v>55</v>
      </c>
      <c r="B173" s="9"/>
      <c r="C173" s="9"/>
      <c r="D173" s="9"/>
      <c r="E173" s="9"/>
    </row>
    <row r="174" spans="1:5" x14ac:dyDescent="0.5">
      <c r="A174" s="33" t="s">
        <v>209</v>
      </c>
      <c r="B174" s="9"/>
      <c r="C174" s="13"/>
      <c r="D174" s="9"/>
      <c r="E174" s="9"/>
    </row>
    <row r="175" spans="1:5" x14ac:dyDescent="0.5">
      <c r="A175" s="21" t="s">
        <v>210</v>
      </c>
      <c r="B175" s="9"/>
      <c r="C175" s="13"/>
      <c r="D175" s="9"/>
      <c r="E175" s="9"/>
    </row>
    <row r="176" spans="1:5" x14ac:dyDescent="0.5">
      <c r="A176" s="21" t="s">
        <v>211</v>
      </c>
      <c r="B176" s="9"/>
      <c r="C176" s="9"/>
      <c r="D176" s="9"/>
      <c r="E176" s="9"/>
    </row>
    <row r="177" spans="1:5" x14ac:dyDescent="0.5">
      <c r="A177" s="26" t="s">
        <v>94</v>
      </c>
      <c r="B177" s="9"/>
      <c r="C177" s="9"/>
      <c r="D177" s="9"/>
      <c r="E177" s="9"/>
    </row>
    <row r="178" spans="1:5" s="27" customFormat="1" x14ac:dyDescent="0.5">
      <c r="A178" s="3" t="s">
        <v>57</v>
      </c>
      <c r="B178" s="9">
        <v>60000</v>
      </c>
      <c r="C178" s="9">
        <v>0</v>
      </c>
      <c r="D178" s="9">
        <v>55947</v>
      </c>
      <c r="E178" s="9">
        <f t="shared" ref="E178:E182" si="22">B178-D178</f>
        <v>4053</v>
      </c>
    </row>
    <row r="179" spans="1:5" x14ac:dyDescent="0.5">
      <c r="A179" s="3" t="s">
        <v>58</v>
      </c>
      <c r="B179" s="8">
        <v>150000</v>
      </c>
      <c r="C179" s="8">
        <v>0</v>
      </c>
      <c r="D179" s="8">
        <v>0</v>
      </c>
      <c r="E179" s="9">
        <f t="shared" si="22"/>
        <v>150000</v>
      </c>
    </row>
    <row r="180" spans="1:5" x14ac:dyDescent="0.5">
      <c r="A180" s="3" t="s">
        <v>134</v>
      </c>
      <c r="B180" s="9">
        <v>30000</v>
      </c>
      <c r="C180" s="9">
        <v>0</v>
      </c>
      <c r="D180" s="9">
        <v>20259.75</v>
      </c>
      <c r="E180" s="9">
        <f t="shared" si="22"/>
        <v>9740.25</v>
      </c>
    </row>
    <row r="181" spans="1:5" x14ac:dyDescent="0.5">
      <c r="A181" s="3" t="s">
        <v>212</v>
      </c>
      <c r="B181" s="9">
        <v>30000</v>
      </c>
      <c r="C181" s="9">
        <v>0</v>
      </c>
      <c r="D181" s="9">
        <v>28906.5</v>
      </c>
      <c r="E181" s="9">
        <f t="shared" si="22"/>
        <v>1093.5</v>
      </c>
    </row>
    <row r="182" spans="1:5" x14ac:dyDescent="0.5">
      <c r="A182" s="3" t="s">
        <v>213</v>
      </c>
      <c r="B182" s="9">
        <v>30000</v>
      </c>
      <c r="C182" s="9">
        <v>0</v>
      </c>
      <c r="D182" s="9">
        <v>12050</v>
      </c>
      <c r="E182" s="9">
        <f t="shared" si="22"/>
        <v>17950</v>
      </c>
    </row>
    <row r="183" spans="1:5" x14ac:dyDescent="0.5">
      <c r="A183" s="21" t="s">
        <v>135</v>
      </c>
      <c r="B183" s="9"/>
      <c r="C183" s="9"/>
      <c r="D183" s="9"/>
      <c r="E183" s="9"/>
    </row>
    <row r="184" spans="1:5" x14ac:dyDescent="0.5">
      <c r="A184" s="3" t="s">
        <v>39</v>
      </c>
      <c r="B184" s="9">
        <v>100000</v>
      </c>
      <c r="C184" s="9">
        <v>0</v>
      </c>
      <c r="D184" s="9">
        <v>38033</v>
      </c>
      <c r="E184" s="9">
        <f t="shared" ref="E184" si="23">B184-D184</f>
        <v>61967</v>
      </c>
    </row>
    <row r="185" spans="1:5" x14ac:dyDescent="0.5">
      <c r="A185" s="21" t="s">
        <v>214</v>
      </c>
      <c r="B185" s="9"/>
      <c r="C185" s="9"/>
      <c r="D185" s="9"/>
      <c r="E185" s="9"/>
    </row>
    <row r="186" spans="1:5" x14ac:dyDescent="0.5">
      <c r="A186" s="21" t="s">
        <v>215</v>
      </c>
      <c r="B186" s="9"/>
      <c r="C186" s="9"/>
      <c r="D186" s="9"/>
      <c r="E186" s="9"/>
    </row>
    <row r="187" spans="1:5" x14ac:dyDescent="0.5">
      <c r="A187" s="34" t="s">
        <v>216</v>
      </c>
      <c r="B187" s="9"/>
      <c r="C187" s="9"/>
      <c r="D187" s="9"/>
      <c r="E187" s="9"/>
    </row>
    <row r="188" spans="1:5" x14ac:dyDescent="0.5">
      <c r="A188" s="3" t="s">
        <v>332</v>
      </c>
      <c r="B188" s="9">
        <v>120000</v>
      </c>
      <c r="C188" s="9">
        <v>0</v>
      </c>
      <c r="D188" s="9">
        <v>119000</v>
      </c>
      <c r="E188" s="9">
        <f t="shared" ref="E188" si="24">B188-D188</f>
        <v>1000</v>
      </c>
    </row>
    <row r="189" spans="1:5" x14ac:dyDescent="0.5">
      <c r="A189" s="34" t="s">
        <v>217</v>
      </c>
      <c r="B189" s="9"/>
      <c r="C189" s="9"/>
      <c r="D189" s="9"/>
      <c r="E189" s="9"/>
    </row>
    <row r="190" spans="1:5" x14ac:dyDescent="0.5">
      <c r="A190" s="3" t="s">
        <v>218</v>
      </c>
      <c r="B190" s="9">
        <v>540000</v>
      </c>
      <c r="C190" s="9">
        <v>0</v>
      </c>
      <c r="D190" s="9">
        <v>0</v>
      </c>
      <c r="E190" s="9">
        <f t="shared" ref="E190" si="25">B190-D190</f>
        <v>540000</v>
      </c>
    </row>
    <row r="191" spans="1:5" x14ac:dyDescent="0.5">
      <c r="A191" s="29"/>
      <c r="B191" s="11"/>
      <c r="C191" s="11"/>
      <c r="D191" s="11"/>
      <c r="E191" s="11"/>
    </row>
    <row r="192" spans="1:5" x14ac:dyDescent="0.5">
      <c r="A192" s="59" t="s">
        <v>170</v>
      </c>
      <c r="B192" s="59"/>
      <c r="C192" s="59"/>
      <c r="D192" s="59"/>
      <c r="E192" s="20" t="s">
        <v>56</v>
      </c>
    </row>
    <row r="193" spans="1:5" x14ac:dyDescent="0.5">
      <c r="A193" s="59" t="s">
        <v>357</v>
      </c>
      <c r="B193" s="59"/>
      <c r="C193" s="59"/>
      <c r="D193" s="59"/>
    </row>
    <row r="194" spans="1:5" ht="3" customHeight="1" x14ac:dyDescent="0.5"/>
    <row r="195" spans="1:5" ht="21" customHeight="1" x14ac:dyDescent="0.5">
      <c r="A195" s="60" t="s">
        <v>0</v>
      </c>
      <c r="B195" s="55" t="s">
        <v>1</v>
      </c>
      <c r="C195" s="55" t="s">
        <v>2</v>
      </c>
      <c r="D195" s="55" t="s">
        <v>3</v>
      </c>
      <c r="E195" s="55" t="s">
        <v>4</v>
      </c>
    </row>
    <row r="196" spans="1:5" ht="19.5" customHeight="1" x14ac:dyDescent="0.5">
      <c r="A196" s="61"/>
      <c r="B196" s="56"/>
      <c r="C196" s="56"/>
      <c r="D196" s="56"/>
      <c r="E196" s="56"/>
    </row>
    <row r="197" spans="1:5" x14ac:dyDescent="0.5">
      <c r="A197" s="35" t="s">
        <v>59</v>
      </c>
      <c r="B197" s="9"/>
      <c r="C197" s="9"/>
      <c r="D197" s="9"/>
      <c r="E197" s="9"/>
    </row>
    <row r="198" spans="1:5" x14ac:dyDescent="0.5">
      <c r="A198" s="21" t="s">
        <v>219</v>
      </c>
      <c r="B198" s="9"/>
      <c r="C198" s="13"/>
      <c r="D198" s="9"/>
      <c r="E198" s="9"/>
    </row>
    <row r="199" spans="1:5" x14ac:dyDescent="0.5">
      <c r="A199" s="21" t="s">
        <v>220</v>
      </c>
      <c r="B199" s="9"/>
      <c r="C199" s="13"/>
      <c r="D199" s="9"/>
      <c r="E199" s="9"/>
    </row>
    <row r="200" spans="1:5" x14ac:dyDescent="0.5">
      <c r="A200" s="21" t="s">
        <v>221</v>
      </c>
      <c r="B200" s="9"/>
      <c r="C200" s="13"/>
      <c r="D200" s="9"/>
      <c r="E200" s="9"/>
    </row>
    <row r="201" spans="1:5" x14ac:dyDescent="0.5">
      <c r="A201" s="4" t="s">
        <v>96</v>
      </c>
      <c r="B201" s="9">
        <v>1303080</v>
      </c>
      <c r="C201" s="9">
        <v>0</v>
      </c>
      <c r="D201" s="9">
        <v>932171.61</v>
      </c>
      <c r="E201" s="9">
        <f t="shared" ref="E201:E204" si="26">B201-D201</f>
        <v>370908.39</v>
      </c>
    </row>
    <row r="202" spans="1:5" x14ac:dyDescent="0.5">
      <c r="A202" s="4" t="s">
        <v>12</v>
      </c>
      <c r="B202" s="9">
        <v>42000</v>
      </c>
      <c r="C202" s="9">
        <v>0</v>
      </c>
      <c r="D202" s="9">
        <v>31500</v>
      </c>
      <c r="E202" s="9">
        <f t="shared" si="26"/>
        <v>10500</v>
      </c>
    </row>
    <row r="203" spans="1:5" x14ac:dyDescent="0.5">
      <c r="A203" s="4" t="s">
        <v>14</v>
      </c>
      <c r="B203" s="8">
        <v>1230000</v>
      </c>
      <c r="C203" s="8">
        <v>0</v>
      </c>
      <c r="D203" s="8">
        <v>837393.54</v>
      </c>
      <c r="E203" s="9">
        <f t="shared" si="26"/>
        <v>392606.45999999996</v>
      </c>
    </row>
    <row r="204" spans="1:5" x14ac:dyDescent="0.5">
      <c r="A204" s="4" t="s">
        <v>15</v>
      </c>
      <c r="B204" s="8">
        <v>106860</v>
      </c>
      <c r="C204" s="9">
        <v>0</v>
      </c>
      <c r="D204" s="8">
        <v>102500.15</v>
      </c>
      <c r="E204" s="9">
        <f t="shared" si="26"/>
        <v>4359.8500000000058</v>
      </c>
    </row>
    <row r="205" spans="1:5" x14ac:dyDescent="0.5">
      <c r="A205" s="21" t="s">
        <v>222</v>
      </c>
      <c r="B205" s="8"/>
      <c r="C205" s="13"/>
      <c r="D205" s="8"/>
      <c r="E205" s="8"/>
    </row>
    <row r="206" spans="1:5" x14ac:dyDescent="0.5">
      <c r="A206" s="21" t="s">
        <v>223</v>
      </c>
      <c r="B206" s="9"/>
      <c r="C206" s="8"/>
      <c r="D206" s="9"/>
      <c r="E206" s="9"/>
    </row>
    <row r="207" spans="1:5" x14ac:dyDescent="0.5">
      <c r="A207" s="3" t="s">
        <v>61</v>
      </c>
      <c r="B207" s="9">
        <v>221090</v>
      </c>
      <c r="C207" s="9">
        <v>0</v>
      </c>
      <c r="D207" s="9">
        <v>0</v>
      </c>
      <c r="E207" s="9">
        <f t="shared" ref="E207:E212" si="27">B207-D207</f>
        <v>221090</v>
      </c>
    </row>
    <row r="208" spans="1:5" x14ac:dyDescent="0.5">
      <c r="A208" s="3" t="s">
        <v>97</v>
      </c>
      <c r="B208" s="9">
        <v>20000</v>
      </c>
      <c r="C208" s="9">
        <v>0</v>
      </c>
      <c r="D208" s="9">
        <v>0</v>
      </c>
      <c r="E208" s="9">
        <f t="shared" si="27"/>
        <v>20000</v>
      </c>
    </row>
    <row r="209" spans="1:5" x14ac:dyDescent="0.5">
      <c r="A209" s="36" t="s">
        <v>19</v>
      </c>
      <c r="B209" s="14">
        <v>40000</v>
      </c>
      <c r="C209" s="14">
        <v>0</v>
      </c>
      <c r="D209" s="14">
        <v>22500</v>
      </c>
      <c r="E209" s="9">
        <f t="shared" si="27"/>
        <v>17500</v>
      </c>
    </row>
    <row r="210" spans="1:5" x14ac:dyDescent="0.5">
      <c r="A210" s="6" t="s">
        <v>20</v>
      </c>
      <c r="B210" s="14">
        <v>20000</v>
      </c>
      <c r="C210" s="14">
        <v>0</v>
      </c>
      <c r="D210" s="14">
        <v>1317.5</v>
      </c>
      <c r="E210" s="9">
        <f t="shared" si="27"/>
        <v>18682.5</v>
      </c>
    </row>
    <row r="211" spans="1:5" x14ac:dyDescent="0.5">
      <c r="A211" s="37" t="s">
        <v>282</v>
      </c>
      <c r="B211" s="15"/>
      <c r="C211" s="15"/>
      <c r="D211" s="15"/>
      <c r="E211" s="15"/>
    </row>
    <row r="212" spans="1:5" x14ac:dyDescent="0.5">
      <c r="A212" s="6" t="s">
        <v>167</v>
      </c>
      <c r="B212" s="15">
        <v>30000</v>
      </c>
      <c r="C212" s="15">
        <v>0</v>
      </c>
      <c r="D212" s="15">
        <v>0</v>
      </c>
      <c r="E212" s="9">
        <f t="shared" si="27"/>
        <v>30000</v>
      </c>
    </row>
    <row r="213" spans="1:5" x14ac:dyDescent="0.5">
      <c r="A213" s="21" t="s">
        <v>224</v>
      </c>
      <c r="B213" s="9"/>
      <c r="C213" s="9"/>
      <c r="D213" s="9"/>
      <c r="E213" s="9"/>
    </row>
    <row r="214" spans="1:5" x14ac:dyDescent="0.5">
      <c r="A214" s="26" t="s">
        <v>98</v>
      </c>
      <c r="B214" s="9"/>
      <c r="C214" s="9"/>
      <c r="D214" s="9"/>
      <c r="E214" s="9"/>
    </row>
    <row r="215" spans="1:5" x14ac:dyDescent="0.5">
      <c r="A215" s="4" t="s">
        <v>23</v>
      </c>
      <c r="B215" s="9">
        <v>10000</v>
      </c>
      <c r="C215" s="9">
        <v>0</v>
      </c>
      <c r="D215" s="9">
        <v>0</v>
      </c>
      <c r="E215" s="9">
        <f t="shared" ref="E215:E216" si="28">B215-D215</f>
        <v>10000</v>
      </c>
    </row>
    <row r="216" spans="1:5" x14ac:dyDescent="0.5">
      <c r="A216" s="38" t="s">
        <v>200</v>
      </c>
      <c r="B216" s="19">
        <v>5000</v>
      </c>
      <c r="C216" s="11">
        <v>0</v>
      </c>
      <c r="D216" s="11">
        <v>0</v>
      </c>
      <c r="E216" s="11">
        <f t="shared" si="28"/>
        <v>5000</v>
      </c>
    </row>
    <row r="217" spans="1:5" x14ac:dyDescent="0.5">
      <c r="A217" s="59" t="s">
        <v>170</v>
      </c>
      <c r="B217" s="59"/>
      <c r="C217" s="59"/>
      <c r="D217" s="59"/>
      <c r="E217" s="20" t="s">
        <v>60</v>
      </c>
    </row>
    <row r="218" spans="1:5" x14ac:dyDescent="0.5">
      <c r="A218" s="59" t="s">
        <v>357</v>
      </c>
      <c r="B218" s="59"/>
      <c r="C218" s="59"/>
      <c r="D218" s="59"/>
    </row>
    <row r="219" spans="1:5" ht="24" customHeight="1" x14ac:dyDescent="0.5"/>
    <row r="220" spans="1:5" x14ac:dyDescent="0.5">
      <c r="A220" s="60" t="s">
        <v>0</v>
      </c>
      <c r="B220" s="55" t="s">
        <v>1</v>
      </c>
      <c r="C220" s="55" t="s">
        <v>2</v>
      </c>
      <c r="D220" s="55" t="s">
        <v>3</v>
      </c>
      <c r="E220" s="55" t="s">
        <v>4</v>
      </c>
    </row>
    <row r="221" spans="1:5" x14ac:dyDescent="0.5">
      <c r="A221" s="61"/>
      <c r="B221" s="56"/>
      <c r="C221" s="56"/>
      <c r="D221" s="56"/>
      <c r="E221" s="56"/>
    </row>
    <row r="222" spans="1:5" x14ac:dyDescent="0.5">
      <c r="A222" s="28" t="s">
        <v>99</v>
      </c>
      <c r="B222" s="8"/>
      <c r="C222" s="8"/>
      <c r="D222" s="8"/>
      <c r="E222" s="8"/>
    </row>
    <row r="223" spans="1:5" x14ac:dyDescent="0.5">
      <c r="A223" s="3" t="s">
        <v>27</v>
      </c>
      <c r="B223" s="9">
        <v>10000</v>
      </c>
      <c r="C223" s="9">
        <v>0</v>
      </c>
      <c r="D223" s="9">
        <v>0</v>
      </c>
      <c r="E223" s="9">
        <f t="shared" ref="E223" si="29">B223-D223</f>
        <v>10000</v>
      </c>
    </row>
    <row r="224" spans="1:5" x14ac:dyDescent="0.5">
      <c r="A224" s="28" t="s">
        <v>330</v>
      </c>
      <c r="B224" s="9"/>
      <c r="C224" s="9"/>
      <c r="D224" s="9"/>
      <c r="E224" s="9"/>
    </row>
    <row r="225" spans="1:5" x14ac:dyDescent="0.5">
      <c r="A225" s="3" t="s">
        <v>100</v>
      </c>
      <c r="B225" s="9">
        <v>100000</v>
      </c>
      <c r="C225" s="9">
        <v>0</v>
      </c>
      <c r="D225" s="9">
        <v>9427</v>
      </c>
      <c r="E225" s="9">
        <f t="shared" ref="E225:E232" si="30">B225-D225</f>
        <v>90573</v>
      </c>
    </row>
    <row r="226" spans="1:5" x14ac:dyDescent="0.5">
      <c r="A226" s="3" t="s">
        <v>101</v>
      </c>
      <c r="B226" s="9">
        <v>200000</v>
      </c>
      <c r="C226" s="9">
        <v>0</v>
      </c>
      <c r="D226" s="9">
        <v>131277</v>
      </c>
      <c r="E226" s="9">
        <f t="shared" si="30"/>
        <v>68723</v>
      </c>
    </row>
    <row r="227" spans="1:5" x14ac:dyDescent="0.5">
      <c r="A227" s="3" t="s">
        <v>225</v>
      </c>
      <c r="B227" s="9">
        <v>10000</v>
      </c>
      <c r="C227" s="9">
        <v>0</v>
      </c>
      <c r="D227" s="9">
        <v>5475</v>
      </c>
      <c r="E227" s="9">
        <f t="shared" si="30"/>
        <v>4525</v>
      </c>
    </row>
    <row r="228" spans="1:5" x14ac:dyDescent="0.5">
      <c r="A228" s="3" t="s">
        <v>102</v>
      </c>
      <c r="B228" s="9">
        <v>40000</v>
      </c>
      <c r="C228" s="9">
        <v>0</v>
      </c>
      <c r="D228" s="9">
        <v>5280</v>
      </c>
      <c r="E228" s="9">
        <f t="shared" si="30"/>
        <v>34720</v>
      </c>
    </row>
    <row r="229" spans="1:5" x14ac:dyDescent="0.5">
      <c r="A229" s="21" t="s">
        <v>283</v>
      </c>
      <c r="B229" s="8"/>
      <c r="C229" s="8"/>
      <c r="D229" s="8"/>
      <c r="E229" s="8"/>
    </row>
    <row r="230" spans="1:5" x14ac:dyDescent="0.5">
      <c r="A230" s="4" t="s">
        <v>103</v>
      </c>
      <c r="B230" s="8">
        <v>20000</v>
      </c>
      <c r="C230" s="8">
        <v>0</v>
      </c>
      <c r="D230" s="8">
        <v>0</v>
      </c>
      <c r="E230" s="9">
        <f t="shared" si="30"/>
        <v>20000</v>
      </c>
    </row>
    <row r="231" spans="1:5" x14ac:dyDescent="0.5">
      <c r="A231" s="3" t="s">
        <v>36</v>
      </c>
      <c r="B231" s="8">
        <v>15000</v>
      </c>
      <c r="C231" s="8">
        <v>0</v>
      </c>
      <c r="D231" s="8">
        <v>0</v>
      </c>
      <c r="E231" s="9">
        <f t="shared" si="30"/>
        <v>15000</v>
      </c>
    </row>
    <row r="232" spans="1:5" x14ac:dyDescent="0.5">
      <c r="A232" s="3" t="s">
        <v>41</v>
      </c>
      <c r="B232" s="9">
        <v>25000</v>
      </c>
      <c r="C232" s="8">
        <v>0</v>
      </c>
      <c r="D232" s="9">
        <v>0</v>
      </c>
      <c r="E232" s="9">
        <f t="shared" si="30"/>
        <v>25000</v>
      </c>
    </row>
    <row r="233" spans="1:5" x14ac:dyDescent="0.5">
      <c r="A233" s="21" t="s">
        <v>226</v>
      </c>
      <c r="B233" s="8"/>
      <c r="C233" s="8"/>
      <c r="D233" s="8"/>
      <c r="E233" s="8"/>
    </row>
    <row r="234" spans="1:5" x14ac:dyDescent="0.5">
      <c r="A234" s="21" t="s">
        <v>227</v>
      </c>
      <c r="B234" s="8"/>
      <c r="C234" s="8"/>
      <c r="D234" s="8"/>
      <c r="E234" s="8"/>
    </row>
    <row r="235" spans="1:5" x14ac:dyDescent="0.5">
      <c r="A235" s="34" t="s">
        <v>186</v>
      </c>
      <c r="B235" s="8"/>
      <c r="C235" s="8"/>
      <c r="D235" s="8"/>
      <c r="E235" s="8"/>
    </row>
    <row r="236" spans="1:5" x14ac:dyDescent="0.5">
      <c r="A236" s="3" t="s">
        <v>331</v>
      </c>
      <c r="B236" s="9">
        <v>16000</v>
      </c>
      <c r="C236" s="8">
        <v>0</v>
      </c>
      <c r="D236" s="9">
        <v>15900</v>
      </c>
      <c r="E236" s="9">
        <f t="shared" ref="E236" si="31">B236-D236</f>
        <v>100</v>
      </c>
    </row>
    <row r="237" spans="1:5" x14ac:dyDescent="0.5">
      <c r="A237" s="4"/>
      <c r="B237" s="9"/>
      <c r="C237" s="9"/>
      <c r="D237" s="9"/>
      <c r="E237" s="9"/>
    </row>
    <row r="238" spans="1:5" x14ac:dyDescent="0.5">
      <c r="A238" s="4"/>
      <c r="B238" s="9"/>
      <c r="C238" s="9"/>
      <c r="D238" s="9"/>
      <c r="E238" s="9"/>
    </row>
    <row r="239" spans="1:5" x14ac:dyDescent="0.5">
      <c r="A239" s="24"/>
      <c r="B239" s="11"/>
      <c r="C239" s="11"/>
      <c r="D239" s="11"/>
      <c r="E239" s="11"/>
    </row>
    <row r="240" spans="1:5" x14ac:dyDescent="0.5">
      <c r="A240" s="59" t="s">
        <v>170</v>
      </c>
      <c r="B240" s="59"/>
      <c r="C240" s="59"/>
      <c r="D240" s="59"/>
      <c r="E240" s="20" t="s">
        <v>62</v>
      </c>
    </row>
    <row r="241" spans="1:5" x14ac:dyDescent="0.5">
      <c r="A241" s="59" t="s">
        <v>357</v>
      </c>
      <c r="B241" s="59"/>
      <c r="C241" s="59"/>
      <c r="D241" s="59"/>
    </row>
    <row r="242" spans="1:5" ht="10.5" customHeight="1" x14ac:dyDescent="0.5"/>
    <row r="243" spans="1:5" x14ac:dyDescent="0.5">
      <c r="A243" s="60" t="s">
        <v>0</v>
      </c>
      <c r="B243" s="55" t="s">
        <v>1</v>
      </c>
      <c r="C243" s="55" t="s">
        <v>2</v>
      </c>
      <c r="D243" s="55" t="s">
        <v>3</v>
      </c>
      <c r="E243" s="55" t="s">
        <v>4</v>
      </c>
    </row>
    <row r="244" spans="1:5" x14ac:dyDescent="0.5">
      <c r="A244" s="61"/>
      <c r="B244" s="56"/>
      <c r="C244" s="56"/>
      <c r="D244" s="56"/>
      <c r="E244" s="56"/>
    </row>
    <row r="245" spans="1:5" x14ac:dyDescent="0.5">
      <c r="A245" s="21" t="s">
        <v>228</v>
      </c>
      <c r="B245" s="8"/>
      <c r="C245" s="8"/>
      <c r="D245" s="8"/>
      <c r="E245" s="8"/>
    </row>
    <row r="246" spans="1:5" x14ac:dyDescent="0.5">
      <c r="A246" s="21" t="s">
        <v>229</v>
      </c>
      <c r="B246" s="8"/>
      <c r="C246" s="8"/>
      <c r="D246" s="8"/>
      <c r="E246" s="8"/>
    </row>
    <row r="247" spans="1:5" x14ac:dyDescent="0.5">
      <c r="A247" s="21" t="s">
        <v>230</v>
      </c>
      <c r="B247" s="8"/>
      <c r="C247" s="8"/>
      <c r="D247" s="8"/>
      <c r="E247" s="8"/>
    </row>
    <row r="248" spans="1:5" x14ac:dyDescent="0.5">
      <c r="A248" s="21" t="s">
        <v>231</v>
      </c>
      <c r="B248" s="9"/>
      <c r="C248" s="8"/>
      <c r="D248" s="9"/>
      <c r="E248" s="9"/>
    </row>
    <row r="249" spans="1:5" x14ac:dyDescent="0.5">
      <c r="A249" s="3" t="s">
        <v>333</v>
      </c>
      <c r="B249" s="9">
        <v>1424000</v>
      </c>
      <c r="C249" s="8">
        <v>0</v>
      </c>
      <c r="D249" s="9">
        <v>845600</v>
      </c>
      <c r="E249" s="9">
        <f>B249-D249</f>
        <v>578400</v>
      </c>
    </row>
    <row r="250" spans="1:5" x14ac:dyDescent="0.5">
      <c r="A250" s="3" t="s">
        <v>63</v>
      </c>
      <c r="B250" s="9">
        <v>15000</v>
      </c>
      <c r="C250" s="9">
        <v>0</v>
      </c>
      <c r="D250" s="9">
        <v>4645</v>
      </c>
      <c r="E250" s="9">
        <f t="shared" ref="E250:E252" si="32">B250-D250</f>
        <v>10355</v>
      </c>
    </row>
    <row r="251" spans="1:5" x14ac:dyDescent="0.5">
      <c r="A251" s="3" t="s">
        <v>136</v>
      </c>
      <c r="B251" s="8">
        <v>40000</v>
      </c>
      <c r="C251" s="8">
        <v>0</v>
      </c>
      <c r="D251" s="8">
        <v>24640</v>
      </c>
      <c r="E251" s="9">
        <f t="shared" si="32"/>
        <v>15360</v>
      </c>
    </row>
    <row r="252" spans="1:5" x14ac:dyDescent="0.5">
      <c r="A252" s="3" t="s">
        <v>232</v>
      </c>
      <c r="B252" s="8">
        <v>7500</v>
      </c>
      <c r="C252" s="8">
        <v>0</v>
      </c>
      <c r="D252" s="8">
        <v>3600</v>
      </c>
      <c r="E252" s="9">
        <f t="shared" si="32"/>
        <v>3900</v>
      </c>
    </row>
    <row r="253" spans="1:5" x14ac:dyDescent="0.5">
      <c r="A253" s="21" t="s">
        <v>233</v>
      </c>
      <c r="B253" s="8"/>
      <c r="C253" s="8"/>
      <c r="D253" s="8"/>
      <c r="E253" s="8"/>
    </row>
    <row r="254" spans="1:5" x14ac:dyDescent="0.5">
      <c r="A254" s="3" t="s">
        <v>37</v>
      </c>
      <c r="B254" s="9">
        <v>30000</v>
      </c>
      <c r="C254" s="9">
        <v>0</v>
      </c>
      <c r="D254" s="9">
        <v>0</v>
      </c>
      <c r="E254" s="9">
        <f t="shared" ref="E254:E256" si="33">B254-D254</f>
        <v>30000</v>
      </c>
    </row>
    <row r="255" spans="1:5" x14ac:dyDescent="0.5">
      <c r="A255" s="3" t="s">
        <v>105</v>
      </c>
      <c r="B255" s="9">
        <v>1791660</v>
      </c>
      <c r="C255" s="9">
        <v>0</v>
      </c>
      <c r="D255" s="9">
        <v>875480.4</v>
      </c>
      <c r="E255" s="9">
        <f t="shared" si="33"/>
        <v>916179.6</v>
      </c>
    </row>
    <row r="256" spans="1:5" x14ac:dyDescent="0.5">
      <c r="A256" s="3" t="s">
        <v>234</v>
      </c>
      <c r="B256" s="9">
        <v>10000</v>
      </c>
      <c r="C256" s="9">
        <v>0</v>
      </c>
      <c r="D256" s="9">
        <v>0</v>
      </c>
      <c r="E256" s="9">
        <f t="shared" si="33"/>
        <v>10000</v>
      </c>
    </row>
    <row r="257" spans="1:5" x14ac:dyDescent="0.5">
      <c r="A257" s="21" t="s">
        <v>284</v>
      </c>
      <c r="B257" s="8"/>
      <c r="C257" s="8"/>
      <c r="D257" s="8"/>
      <c r="E257" s="8"/>
    </row>
    <row r="258" spans="1:5" x14ac:dyDescent="0.5">
      <c r="A258" s="21" t="s">
        <v>285</v>
      </c>
      <c r="B258" s="8"/>
      <c r="C258" s="8"/>
      <c r="D258" s="8"/>
      <c r="E258" s="8"/>
    </row>
    <row r="259" spans="1:5" x14ac:dyDescent="0.5">
      <c r="A259" s="34" t="s">
        <v>104</v>
      </c>
      <c r="B259" s="8"/>
      <c r="C259" s="8"/>
      <c r="D259" s="8"/>
      <c r="E259" s="8"/>
    </row>
    <row r="260" spans="1:5" x14ac:dyDescent="0.5">
      <c r="A260" s="4" t="s">
        <v>334</v>
      </c>
      <c r="B260" s="9">
        <v>33500</v>
      </c>
      <c r="C260" s="9">
        <v>0</v>
      </c>
      <c r="D260" s="9">
        <v>33500</v>
      </c>
      <c r="E260" s="9">
        <f t="shared" ref="E260" si="34">B260-D260</f>
        <v>0</v>
      </c>
    </row>
    <row r="261" spans="1:5" x14ac:dyDescent="0.5">
      <c r="A261" s="39" t="s">
        <v>235</v>
      </c>
      <c r="B261" s="16"/>
      <c r="C261" s="16"/>
      <c r="D261" s="16"/>
      <c r="E261" s="16"/>
    </row>
    <row r="262" spans="1:5" x14ac:dyDescent="0.5">
      <c r="A262" s="40" t="s">
        <v>236</v>
      </c>
      <c r="B262" s="19">
        <v>8000</v>
      </c>
      <c r="C262" s="19">
        <v>0</v>
      </c>
      <c r="D262" s="19">
        <v>7990</v>
      </c>
      <c r="E262" s="11">
        <f t="shared" ref="E262" si="35">B262-D262</f>
        <v>10</v>
      </c>
    </row>
    <row r="263" spans="1:5" x14ac:dyDescent="0.5">
      <c r="A263" s="25"/>
      <c r="B263" s="12"/>
      <c r="C263" s="12"/>
      <c r="D263" s="12"/>
      <c r="E263" s="12"/>
    </row>
    <row r="264" spans="1:5" x14ac:dyDescent="0.5">
      <c r="A264" s="59" t="s">
        <v>170</v>
      </c>
      <c r="B264" s="59"/>
      <c r="C264" s="59"/>
      <c r="D264" s="59"/>
      <c r="E264" s="20" t="s">
        <v>117</v>
      </c>
    </row>
    <row r="265" spans="1:5" x14ac:dyDescent="0.5">
      <c r="A265" s="59" t="s">
        <v>357</v>
      </c>
      <c r="B265" s="59"/>
      <c r="C265" s="59"/>
      <c r="D265" s="59"/>
    </row>
    <row r="266" spans="1:5" ht="10.5" customHeight="1" x14ac:dyDescent="0.5"/>
    <row r="267" spans="1:5" x14ac:dyDescent="0.5">
      <c r="A267" s="60" t="s">
        <v>0</v>
      </c>
      <c r="B267" s="55" t="s">
        <v>1</v>
      </c>
      <c r="C267" s="55" t="s">
        <v>2</v>
      </c>
      <c r="D267" s="55" t="s">
        <v>3</v>
      </c>
      <c r="E267" s="55" t="s">
        <v>4</v>
      </c>
    </row>
    <row r="268" spans="1:5" x14ac:dyDescent="0.5">
      <c r="A268" s="61"/>
      <c r="B268" s="56"/>
      <c r="C268" s="56"/>
      <c r="D268" s="56"/>
      <c r="E268" s="56"/>
    </row>
    <row r="269" spans="1:5" x14ac:dyDescent="0.5">
      <c r="A269" s="41" t="s">
        <v>127</v>
      </c>
      <c r="B269" s="14"/>
      <c r="C269" s="14"/>
      <c r="D269" s="14"/>
      <c r="E269" s="14"/>
    </row>
    <row r="270" spans="1:5" x14ac:dyDescent="0.5">
      <c r="A270" s="36" t="s">
        <v>237</v>
      </c>
      <c r="B270" s="14">
        <v>15000</v>
      </c>
      <c r="C270" s="14">
        <v>0</v>
      </c>
      <c r="D270" s="14">
        <v>13500</v>
      </c>
      <c r="E270" s="9">
        <f t="shared" ref="E270" si="36">B270-D270</f>
        <v>1500</v>
      </c>
    </row>
    <row r="271" spans="1:5" x14ac:dyDescent="0.5">
      <c r="A271" s="41" t="s">
        <v>238</v>
      </c>
      <c r="B271" s="14"/>
      <c r="C271" s="14"/>
      <c r="D271" s="14"/>
      <c r="E271" s="14"/>
    </row>
    <row r="272" spans="1:5" x14ac:dyDescent="0.5">
      <c r="A272" s="36" t="s">
        <v>239</v>
      </c>
      <c r="B272" s="14">
        <v>80000</v>
      </c>
      <c r="C272" s="14">
        <v>0</v>
      </c>
      <c r="D272" s="14">
        <v>0</v>
      </c>
      <c r="E272" s="9">
        <f t="shared" ref="E272" si="37">B272-D272</f>
        <v>80000</v>
      </c>
    </row>
    <row r="273" spans="1:5" x14ac:dyDescent="0.5">
      <c r="A273" s="21" t="s">
        <v>240</v>
      </c>
      <c r="B273" s="8"/>
      <c r="C273" s="8"/>
      <c r="D273" s="8"/>
      <c r="E273" s="8"/>
    </row>
    <row r="274" spans="1:5" x14ac:dyDescent="0.5">
      <c r="A274" s="21" t="s">
        <v>241</v>
      </c>
      <c r="B274" s="8"/>
      <c r="C274" s="8"/>
      <c r="D274" s="8"/>
      <c r="E274" s="8"/>
    </row>
    <row r="275" spans="1:5" x14ac:dyDescent="0.5">
      <c r="A275" s="3" t="s">
        <v>111</v>
      </c>
      <c r="B275" s="9">
        <v>2900000</v>
      </c>
      <c r="C275" s="9">
        <v>0</v>
      </c>
      <c r="D275" s="9">
        <v>2880000</v>
      </c>
      <c r="E275" s="9">
        <f t="shared" ref="E275" si="38">B275-D275</f>
        <v>20000</v>
      </c>
    </row>
    <row r="276" spans="1:5" x14ac:dyDescent="0.5">
      <c r="A276" s="42" t="s">
        <v>65</v>
      </c>
      <c r="B276" s="9"/>
      <c r="C276" s="9"/>
      <c r="D276" s="9"/>
      <c r="E276" s="9"/>
    </row>
    <row r="277" spans="1:5" x14ac:dyDescent="0.5">
      <c r="A277" s="21" t="s">
        <v>242</v>
      </c>
      <c r="B277" s="9"/>
      <c r="C277" s="9"/>
      <c r="D277" s="9"/>
      <c r="E277" s="9"/>
    </row>
    <row r="278" spans="1:5" x14ac:dyDescent="0.5">
      <c r="A278" s="21" t="s">
        <v>243</v>
      </c>
      <c r="B278" s="9"/>
      <c r="C278" s="9"/>
      <c r="D278" s="9"/>
      <c r="E278" s="9"/>
    </row>
    <row r="279" spans="1:5" x14ac:dyDescent="0.5">
      <c r="A279" s="21" t="s">
        <v>244</v>
      </c>
      <c r="B279" s="9"/>
      <c r="C279" s="9"/>
      <c r="D279" s="9"/>
      <c r="E279" s="9"/>
    </row>
    <row r="280" spans="1:5" x14ac:dyDescent="0.5">
      <c r="A280" s="26" t="s">
        <v>106</v>
      </c>
      <c r="B280" s="9"/>
      <c r="C280" s="9"/>
      <c r="D280" s="9"/>
      <c r="E280" s="9"/>
    </row>
    <row r="281" spans="1:5" x14ac:dyDescent="0.5">
      <c r="A281" s="3" t="s">
        <v>138</v>
      </c>
      <c r="B281" s="9">
        <v>40000</v>
      </c>
      <c r="C281" s="9">
        <v>0</v>
      </c>
      <c r="D281" s="9">
        <v>11750</v>
      </c>
      <c r="E281" s="9">
        <f t="shared" ref="E281" si="39">B281-D281</f>
        <v>28250</v>
      </c>
    </row>
    <row r="282" spans="1:5" x14ac:dyDescent="0.5">
      <c r="A282" s="33" t="s">
        <v>245</v>
      </c>
      <c r="B282" s="9"/>
      <c r="C282" s="9"/>
      <c r="D282" s="9"/>
      <c r="E282" s="9"/>
    </row>
    <row r="283" spans="1:5" s="43" customFormat="1" x14ac:dyDescent="0.5">
      <c r="A283" s="24" t="s">
        <v>246</v>
      </c>
      <c r="B283" s="11">
        <v>30000</v>
      </c>
      <c r="C283" s="11">
        <v>20000</v>
      </c>
      <c r="D283" s="11">
        <v>46530</v>
      </c>
      <c r="E283" s="11">
        <f>B283+C283-D283</f>
        <v>3470</v>
      </c>
    </row>
    <row r="284" spans="1:5" s="25" customFormat="1" x14ac:dyDescent="0.5">
      <c r="B284" s="12"/>
      <c r="C284" s="12"/>
      <c r="D284" s="12"/>
      <c r="E284" s="12"/>
    </row>
    <row r="285" spans="1:5" s="25" customFormat="1" x14ac:dyDescent="0.5">
      <c r="B285" s="12"/>
      <c r="C285" s="12"/>
      <c r="D285" s="12"/>
      <c r="E285" s="12"/>
    </row>
    <row r="286" spans="1:5" s="25" customFormat="1" x14ac:dyDescent="0.5">
      <c r="B286" s="12"/>
      <c r="C286" s="12"/>
      <c r="D286" s="12"/>
      <c r="E286" s="12"/>
    </row>
    <row r="287" spans="1:5" x14ac:dyDescent="0.5">
      <c r="A287" s="25"/>
      <c r="B287" s="12"/>
      <c r="C287" s="12"/>
      <c r="D287" s="12"/>
      <c r="E287" s="12"/>
    </row>
    <row r="288" spans="1:5" x14ac:dyDescent="0.5">
      <c r="A288" s="62" t="s">
        <v>170</v>
      </c>
      <c r="B288" s="62"/>
      <c r="C288" s="62"/>
      <c r="D288" s="62"/>
      <c r="E288" s="44" t="s">
        <v>64</v>
      </c>
    </row>
    <row r="289" spans="1:5" x14ac:dyDescent="0.5">
      <c r="A289" s="59" t="s">
        <v>357</v>
      </c>
      <c r="B289" s="59"/>
      <c r="C289" s="59"/>
      <c r="D289" s="59"/>
    </row>
    <row r="290" spans="1:5" ht="10.5" customHeight="1" x14ac:dyDescent="0.5"/>
    <row r="291" spans="1:5" x14ac:dyDescent="0.5">
      <c r="A291" s="60" t="s">
        <v>0</v>
      </c>
      <c r="B291" s="55" t="s">
        <v>1</v>
      </c>
      <c r="C291" s="55" t="s">
        <v>2</v>
      </c>
      <c r="D291" s="55" t="s">
        <v>3</v>
      </c>
      <c r="E291" s="55" t="s">
        <v>4</v>
      </c>
    </row>
    <row r="292" spans="1:5" x14ac:dyDescent="0.5">
      <c r="A292" s="61"/>
      <c r="B292" s="56"/>
      <c r="C292" s="56"/>
      <c r="D292" s="56"/>
      <c r="E292" s="56"/>
    </row>
    <row r="293" spans="1:5" x14ac:dyDescent="0.5">
      <c r="A293" s="42" t="s">
        <v>107</v>
      </c>
      <c r="B293" s="8"/>
      <c r="C293" s="8"/>
      <c r="D293" s="8"/>
      <c r="E293" s="8"/>
    </row>
    <row r="294" spans="1:5" x14ac:dyDescent="0.5">
      <c r="A294" s="21" t="s">
        <v>247</v>
      </c>
      <c r="B294" s="8"/>
      <c r="C294" s="8"/>
      <c r="D294" s="8"/>
      <c r="E294" s="8"/>
    </row>
    <row r="295" spans="1:5" x14ac:dyDescent="0.5">
      <c r="A295" s="21" t="s">
        <v>248</v>
      </c>
      <c r="B295" s="8"/>
      <c r="C295" s="8"/>
      <c r="D295" s="8"/>
      <c r="E295" s="8"/>
    </row>
    <row r="296" spans="1:5" x14ac:dyDescent="0.5">
      <c r="A296" s="21" t="s">
        <v>249</v>
      </c>
      <c r="B296" s="8"/>
      <c r="C296" s="8"/>
      <c r="D296" s="8"/>
      <c r="E296" s="8"/>
    </row>
    <row r="297" spans="1:5" x14ac:dyDescent="0.5">
      <c r="A297" s="33" t="s">
        <v>108</v>
      </c>
      <c r="B297" s="9"/>
      <c r="C297" s="9"/>
      <c r="D297" s="9"/>
      <c r="E297" s="9"/>
    </row>
    <row r="298" spans="1:5" x14ac:dyDescent="0.5">
      <c r="A298" s="4" t="s">
        <v>109</v>
      </c>
      <c r="B298" s="9">
        <v>100000</v>
      </c>
      <c r="C298" s="9">
        <v>0</v>
      </c>
      <c r="D298" s="9">
        <v>0</v>
      </c>
      <c r="E298" s="9">
        <f t="shared" ref="E298:E299" si="40">B298-D298</f>
        <v>100000</v>
      </c>
    </row>
    <row r="299" spans="1:5" x14ac:dyDescent="0.5">
      <c r="A299" s="3" t="s">
        <v>250</v>
      </c>
      <c r="B299" s="8">
        <v>100000</v>
      </c>
      <c r="C299" s="8">
        <v>0</v>
      </c>
      <c r="D299" s="8">
        <v>0</v>
      </c>
      <c r="E299" s="9">
        <f t="shared" si="40"/>
        <v>100000</v>
      </c>
    </row>
    <row r="300" spans="1:5" x14ac:dyDescent="0.5">
      <c r="A300" s="42" t="s">
        <v>66</v>
      </c>
      <c r="B300" s="8"/>
      <c r="C300" s="8"/>
      <c r="D300" s="8"/>
      <c r="E300" s="8"/>
    </row>
    <row r="301" spans="1:5" x14ac:dyDescent="0.5">
      <c r="A301" s="21" t="s">
        <v>251</v>
      </c>
      <c r="B301" s="8"/>
      <c r="C301" s="8"/>
      <c r="D301" s="8"/>
      <c r="E301" s="8"/>
    </row>
    <row r="302" spans="1:5" x14ac:dyDescent="0.5">
      <c r="A302" s="21" t="s">
        <v>252</v>
      </c>
      <c r="B302" s="8"/>
      <c r="C302" s="8"/>
      <c r="D302" s="8"/>
      <c r="E302" s="8"/>
    </row>
    <row r="303" spans="1:5" x14ac:dyDescent="0.5">
      <c r="A303" s="21" t="s">
        <v>253</v>
      </c>
      <c r="B303" s="8"/>
      <c r="C303" s="8"/>
      <c r="D303" s="8"/>
      <c r="E303" s="8"/>
    </row>
    <row r="304" spans="1:5" x14ac:dyDescent="0.5">
      <c r="A304" s="3" t="s">
        <v>10</v>
      </c>
      <c r="B304" s="8">
        <v>1305330</v>
      </c>
      <c r="C304" s="8">
        <v>0</v>
      </c>
      <c r="D304" s="8">
        <v>848410</v>
      </c>
      <c r="E304" s="9">
        <f t="shared" ref="E304:E307" si="41">B304-D304</f>
        <v>456920</v>
      </c>
    </row>
    <row r="305" spans="1:5" x14ac:dyDescent="0.5">
      <c r="A305" s="3" t="s">
        <v>12</v>
      </c>
      <c r="B305" s="8">
        <v>42000</v>
      </c>
      <c r="C305" s="8">
        <v>0</v>
      </c>
      <c r="D305" s="8">
        <v>31500</v>
      </c>
      <c r="E305" s="9">
        <f t="shared" si="41"/>
        <v>10500</v>
      </c>
    </row>
    <row r="306" spans="1:5" x14ac:dyDescent="0.5">
      <c r="A306" s="3" t="s">
        <v>14</v>
      </c>
      <c r="B306" s="8">
        <v>501240</v>
      </c>
      <c r="C306" s="8">
        <v>0</v>
      </c>
      <c r="D306" s="8">
        <v>429190</v>
      </c>
      <c r="E306" s="9">
        <f t="shared" si="41"/>
        <v>72050</v>
      </c>
    </row>
    <row r="307" spans="1:5" s="27" customFormat="1" x14ac:dyDescent="0.5">
      <c r="A307" s="3" t="s">
        <v>139</v>
      </c>
      <c r="B307" s="8">
        <v>30300</v>
      </c>
      <c r="C307" s="8">
        <v>0</v>
      </c>
      <c r="D307" s="8">
        <v>24995</v>
      </c>
      <c r="E307" s="9">
        <f t="shared" si="41"/>
        <v>5305</v>
      </c>
    </row>
    <row r="308" spans="1:5" x14ac:dyDescent="0.5">
      <c r="A308" s="45" t="s">
        <v>254</v>
      </c>
      <c r="B308" s="8"/>
      <c r="C308" s="8"/>
      <c r="D308" s="8"/>
      <c r="E308" s="8"/>
    </row>
    <row r="309" spans="1:5" x14ac:dyDescent="0.5">
      <c r="A309" s="21" t="s">
        <v>255</v>
      </c>
      <c r="B309" s="8"/>
      <c r="C309" s="8"/>
      <c r="D309" s="8"/>
      <c r="E309" s="8"/>
    </row>
    <row r="310" spans="1:5" x14ac:dyDescent="0.5">
      <c r="A310" s="24" t="s">
        <v>61</v>
      </c>
      <c r="B310" s="11">
        <v>157190</v>
      </c>
      <c r="C310" s="11">
        <v>0</v>
      </c>
      <c r="D310" s="11">
        <v>0</v>
      </c>
      <c r="E310" s="11">
        <f>B310-D310</f>
        <v>157190</v>
      </c>
    </row>
    <row r="311" spans="1:5" x14ac:dyDescent="0.5">
      <c r="A311" s="25"/>
      <c r="B311" s="12"/>
      <c r="C311" s="12"/>
      <c r="D311" s="12"/>
      <c r="E311" s="12"/>
    </row>
    <row r="312" spans="1:5" x14ac:dyDescent="0.5">
      <c r="A312" s="62" t="s">
        <v>170</v>
      </c>
      <c r="B312" s="62"/>
      <c r="C312" s="62"/>
      <c r="D312" s="62"/>
      <c r="E312" s="20" t="s">
        <v>118</v>
      </c>
    </row>
    <row r="313" spans="1:5" x14ac:dyDescent="0.5">
      <c r="A313" s="59" t="s">
        <v>357</v>
      </c>
      <c r="B313" s="59"/>
      <c r="C313" s="59"/>
      <c r="D313" s="59"/>
    </row>
    <row r="314" spans="1:5" ht="6" customHeight="1" x14ac:dyDescent="0.5"/>
    <row r="315" spans="1:5" x14ac:dyDescent="0.5">
      <c r="A315" s="63" t="s">
        <v>0</v>
      </c>
      <c r="B315" s="57" t="s">
        <v>1</v>
      </c>
      <c r="C315" s="57" t="s">
        <v>2</v>
      </c>
      <c r="D315" s="57" t="s">
        <v>3</v>
      </c>
      <c r="E315" s="57" t="s">
        <v>4</v>
      </c>
    </row>
    <row r="316" spans="1:5" x14ac:dyDescent="0.5">
      <c r="A316" s="64"/>
      <c r="B316" s="58"/>
      <c r="C316" s="58"/>
      <c r="D316" s="58"/>
      <c r="E316" s="58"/>
    </row>
    <row r="317" spans="1:5" x14ac:dyDescent="0.5">
      <c r="A317" s="46" t="s">
        <v>18</v>
      </c>
      <c r="B317" s="18">
        <v>10000</v>
      </c>
      <c r="C317" s="18">
        <v>0</v>
      </c>
      <c r="D317" s="18">
        <v>0</v>
      </c>
      <c r="E317" s="9">
        <f t="shared" ref="E317:E335" si="42">B317-D317</f>
        <v>10000</v>
      </c>
    </row>
    <row r="318" spans="1:5" x14ac:dyDescent="0.5">
      <c r="A318" s="36" t="s">
        <v>19</v>
      </c>
      <c r="B318" s="14">
        <v>36000</v>
      </c>
      <c r="C318" s="14">
        <v>0</v>
      </c>
      <c r="D318" s="14">
        <v>0</v>
      </c>
      <c r="E318" s="9">
        <f t="shared" si="42"/>
        <v>36000</v>
      </c>
    </row>
    <row r="319" spans="1:5" x14ac:dyDescent="0.5">
      <c r="A319" s="36" t="s">
        <v>20</v>
      </c>
      <c r="B319" s="14">
        <v>40000</v>
      </c>
      <c r="C319" s="14">
        <v>0</v>
      </c>
      <c r="D319" s="14">
        <v>1529</v>
      </c>
      <c r="E319" s="9">
        <f t="shared" si="42"/>
        <v>38471</v>
      </c>
    </row>
    <row r="320" spans="1:5" x14ac:dyDescent="0.5">
      <c r="A320" s="45" t="s">
        <v>256</v>
      </c>
      <c r="B320" s="16"/>
      <c r="C320" s="16"/>
      <c r="D320" s="16"/>
      <c r="E320" s="16"/>
    </row>
    <row r="321" spans="1:5" x14ac:dyDescent="0.5">
      <c r="A321" s="47" t="s">
        <v>23</v>
      </c>
      <c r="B321" s="16">
        <v>20000</v>
      </c>
      <c r="C321" s="16">
        <v>0</v>
      </c>
      <c r="D321" s="16">
        <v>0</v>
      </c>
      <c r="E321" s="9">
        <f t="shared" si="42"/>
        <v>20000</v>
      </c>
    </row>
    <row r="322" spans="1:5" x14ac:dyDescent="0.5">
      <c r="A322" s="47" t="s">
        <v>140</v>
      </c>
      <c r="B322" s="16">
        <v>70000</v>
      </c>
      <c r="C322" s="16">
        <v>0</v>
      </c>
      <c r="D322" s="16">
        <v>0</v>
      </c>
      <c r="E322" s="9">
        <f t="shared" si="42"/>
        <v>70000</v>
      </c>
    </row>
    <row r="323" spans="1:5" x14ac:dyDescent="0.5">
      <c r="A323" s="47" t="s">
        <v>142</v>
      </c>
      <c r="B323" s="16">
        <v>20000</v>
      </c>
      <c r="C323" s="16">
        <v>0</v>
      </c>
      <c r="D323" s="16">
        <v>0</v>
      </c>
      <c r="E323" s="9">
        <f t="shared" si="42"/>
        <v>20000</v>
      </c>
    </row>
    <row r="324" spans="1:5" x14ac:dyDescent="0.5">
      <c r="A324" s="45" t="s">
        <v>143</v>
      </c>
      <c r="B324" s="16"/>
      <c r="C324" s="16"/>
      <c r="D324" s="16"/>
      <c r="E324" s="16"/>
    </row>
    <row r="325" spans="1:5" x14ac:dyDescent="0.5">
      <c r="A325" s="47" t="s">
        <v>68</v>
      </c>
      <c r="B325" s="16">
        <v>30000</v>
      </c>
      <c r="C325" s="16">
        <v>0</v>
      </c>
      <c r="D325" s="16">
        <v>6125.05</v>
      </c>
      <c r="E325" s="9">
        <f t="shared" si="42"/>
        <v>23874.95</v>
      </c>
    </row>
    <row r="326" spans="1:5" x14ac:dyDescent="0.5">
      <c r="A326" s="47" t="s">
        <v>36</v>
      </c>
      <c r="B326" s="16">
        <v>200000</v>
      </c>
      <c r="C326" s="16">
        <v>0</v>
      </c>
      <c r="D326" s="16">
        <v>83775</v>
      </c>
      <c r="E326" s="9">
        <f t="shared" si="42"/>
        <v>116225</v>
      </c>
    </row>
    <row r="327" spans="1:5" x14ac:dyDescent="0.5">
      <c r="A327" s="47" t="s">
        <v>69</v>
      </c>
      <c r="B327" s="16">
        <v>250000</v>
      </c>
      <c r="C327" s="16">
        <v>0</v>
      </c>
      <c r="D327" s="16">
        <v>33490</v>
      </c>
      <c r="E327" s="9">
        <f t="shared" si="42"/>
        <v>216510</v>
      </c>
    </row>
    <row r="328" spans="1:5" x14ac:dyDescent="0.5">
      <c r="A328" s="47" t="s">
        <v>38</v>
      </c>
      <c r="B328" s="16">
        <v>20000</v>
      </c>
      <c r="C328" s="16">
        <v>0</v>
      </c>
      <c r="D328" s="16">
        <v>0</v>
      </c>
      <c r="E328" s="9">
        <f t="shared" si="42"/>
        <v>20000</v>
      </c>
    </row>
    <row r="329" spans="1:5" x14ac:dyDescent="0.5">
      <c r="A329" s="47" t="s">
        <v>39</v>
      </c>
      <c r="B329" s="16">
        <v>220000</v>
      </c>
      <c r="C329" s="16">
        <v>0</v>
      </c>
      <c r="D329" s="16">
        <v>4423.8</v>
      </c>
      <c r="E329" s="9">
        <f t="shared" si="42"/>
        <v>215576.2</v>
      </c>
    </row>
    <row r="330" spans="1:5" x14ac:dyDescent="0.5">
      <c r="A330" s="47" t="s">
        <v>41</v>
      </c>
      <c r="B330" s="16">
        <v>40000</v>
      </c>
      <c r="C330" s="16">
        <v>0</v>
      </c>
      <c r="D330" s="16">
        <v>19990</v>
      </c>
      <c r="E330" s="9">
        <f t="shared" si="42"/>
        <v>20010</v>
      </c>
    </row>
    <row r="331" spans="1:5" x14ac:dyDescent="0.5">
      <c r="A331" s="48" t="s">
        <v>99</v>
      </c>
      <c r="B331" s="16"/>
      <c r="C331" s="16"/>
      <c r="D331" s="16"/>
      <c r="E331" s="16"/>
    </row>
    <row r="332" spans="1:5" x14ac:dyDescent="0.5">
      <c r="A332" s="47" t="s">
        <v>27</v>
      </c>
      <c r="B332" s="16">
        <v>10000</v>
      </c>
      <c r="C332" s="16">
        <v>0</v>
      </c>
      <c r="D332" s="16">
        <v>0</v>
      </c>
      <c r="E332" s="9">
        <f t="shared" si="42"/>
        <v>10000</v>
      </c>
    </row>
    <row r="333" spans="1:5" x14ac:dyDescent="0.5">
      <c r="A333" s="48" t="s">
        <v>257</v>
      </c>
      <c r="B333" s="16"/>
      <c r="C333" s="16"/>
      <c r="D333" s="16"/>
      <c r="E333" s="16"/>
    </row>
    <row r="334" spans="1:5" x14ac:dyDescent="0.5">
      <c r="A334" s="47" t="s">
        <v>141</v>
      </c>
      <c r="B334" s="16">
        <v>80000</v>
      </c>
      <c r="C334" s="16">
        <v>0</v>
      </c>
      <c r="D334" s="16">
        <v>2810</v>
      </c>
      <c r="E334" s="9">
        <f t="shared" si="42"/>
        <v>77190</v>
      </c>
    </row>
    <row r="335" spans="1:5" x14ac:dyDescent="0.5">
      <c r="A335" s="40" t="s">
        <v>102</v>
      </c>
      <c r="B335" s="19">
        <v>200000</v>
      </c>
      <c r="C335" s="19">
        <v>0</v>
      </c>
      <c r="D335" s="19">
        <v>7070</v>
      </c>
      <c r="E335" s="11">
        <f t="shared" si="42"/>
        <v>192930</v>
      </c>
    </row>
    <row r="336" spans="1:5" x14ac:dyDescent="0.5">
      <c r="A336" s="59" t="s">
        <v>170</v>
      </c>
      <c r="B336" s="59"/>
      <c r="C336" s="59"/>
      <c r="D336" s="59"/>
      <c r="E336" s="20" t="s">
        <v>119</v>
      </c>
    </row>
    <row r="337" spans="1:5" x14ac:dyDescent="0.5">
      <c r="A337" s="59" t="s">
        <v>357</v>
      </c>
      <c r="B337" s="59"/>
      <c r="C337" s="59"/>
      <c r="D337" s="59"/>
    </row>
    <row r="338" spans="1:5" ht="3" customHeight="1" x14ac:dyDescent="0.5"/>
    <row r="339" spans="1:5" ht="21.75" customHeight="1" x14ac:dyDescent="0.5">
      <c r="A339" s="60" t="s">
        <v>0</v>
      </c>
      <c r="B339" s="55" t="s">
        <v>1</v>
      </c>
      <c r="C339" s="55" t="s">
        <v>2</v>
      </c>
      <c r="D339" s="55" t="s">
        <v>3</v>
      </c>
      <c r="E339" s="55" t="s">
        <v>4</v>
      </c>
    </row>
    <row r="340" spans="1:5" ht="19.5" customHeight="1" x14ac:dyDescent="0.5">
      <c r="A340" s="61"/>
      <c r="B340" s="56"/>
      <c r="C340" s="56"/>
      <c r="D340" s="56"/>
      <c r="E340" s="56"/>
    </row>
    <row r="341" spans="1:5" x14ac:dyDescent="0.5">
      <c r="A341" s="21" t="s">
        <v>258</v>
      </c>
      <c r="B341" s="9"/>
      <c r="C341" s="8"/>
      <c r="D341" s="9"/>
      <c r="E341" s="9"/>
    </row>
    <row r="342" spans="1:5" x14ac:dyDescent="0.5">
      <c r="A342" s="3" t="s">
        <v>359</v>
      </c>
      <c r="B342" s="9"/>
      <c r="C342" s="8"/>
      <c r="D342" s="9"/>
      <c r="E342" s="9"/>
    </row>
    <row r="343" spans="1:5" x14ac:dyDescent="0.5">
      <c r="A343" s="4" t="s">
        <v>144</v>
      </c>
      <c r="B343" s="9">
        <v>200000</v>
      </c>
      <c r="C343" s="9">
        <v>0</v>
      </c>
      <c r="D343" s="9">
        <v>42000</v>
      </c>
      <c r="E343" s="9">
        <f t="shared" ref="E343:E347" si="43">B343-D343</f>
        <v>158000</v>
      </c>
    </row>
    <row r="344" spans="1:5" x14ac:dyDescent="0.5">
      <c r="A344" s="3" t="s">
        <v>145</v>
      </c>
      <c r="B344" s="8">
        <v>50000</v>
      </c>
      <c r="C344" s="9">
        <v>0</v>
      </c>
      <c r="D344" s="8">
        <v>0</v>
      </c>
      <c r="E344" s="9">
        <f t="shared" si="43"/>
        <v>50000</v>
      </c>
    </row>
    <row r="345" spans="1:5" x14ac:dyDescent="0.5">
      <c r="A345" s="3" t="s">
        <v>259</v>
      </c>
      <c r="B345" s="8">
        <v>6500</v>
      </c>
      <c r="C345" s="9">
        <v>0</v>
      </c>
      <c r="D345" s="9">
        <v>5500</v>
      </c>
      <c r="E345" s="9">
        <f t="shared" si="43"/>
        <v>1000</v>
      </c>
    </row>
    <row r="346" spans="1:5" x14ac:dyDescent="0.5">
      <c r="A346" s="3" t="s">
        <v>260</v>
      </c>
      <c r="B346" s="8">
        <v>16000</v>
      </c>
      <c r="C346" s="9">
        <v>0</v>
      </c>
      <c r="D346" s="9">
        <v>16000</v>
      </c>
      <c r="E346" s="9">
        <f t="shared" si="43"/>
        <v>0</v>
      </c>
    </row>
    <row r="347" spans="1:5" x14ac:dyDescent="0.5">
      <c r="A347" s="3" t="s">
        <v>261</v>
      </c>
      <c r="B347" s="8">
        <v>9000</v>
      </c>
      <c r="C347" s="9">
        <v>0</v>
      </c>
      <c r="D347" s="9">
        <v>9000</v>
      </c>
      <c r="E347" s="9">
        <f t="shared" si="43"/>
        <v>0</v>
      </c>
    </row>
    <row r="348" spans="1:5" x14ac:dyDescent="0.5">
      <c r="A348" s="21" t="s">
        <v>262</v>
      </c>
      <c r="B348" s="9"/>
      <c r="C348" s="8"/>
      <c r="D348" s="9"/>
      <c r="E348" s="9"/>
    </row>
    <row r="349" spans="1:5" x14ac:dyDescent="0.5">
      <c r="A349" s="21" t="s">
        <v>146</v>
      </c>
      <c r="B349" s="9"/>
      <c r="C349" s="8"/>
      <c r="D349" s="9"/>
      <c r="E349" s="9"/>
    </row>
    <row r="350" spans="1:5" x14ac:dyDescent="0.5">
      <c r="A350" s="21" t="s">
        <v>147</v>
      </c>
      <c r="B350" s="9"/>
      <c r="C350" s="8"/>
      <c r="D350" s="9"/>
      <c r="E350" s="9"/>
    </row>
    <row r="351" spans="1:5" x14ac:dyDescent="0.5">
      <c r="A351" s="28" t="s">
        <v>102</v>
      </c>
      <c r="B351" s="9"/>
      <c r="C351" s="8"/>
      <c r="D351" s="9"/>
      <c r="E351" s="9"/>
    </row>
    <row r="352" spans="1:5" x14ac:dyDescent="0.5">
      <c r="A352" s="3" t="s">
        <v>110</v>
      </c>
      <c r="B352" s="9">
        <v>1000000</v>
      </c>
      <c r="C352" s="8">
        <v>0</v>
      </c>
      <c r="D352" s="9">
        <v>509000</v>
      </c>
      <c r="E352" s="9">
        <f t="shared" ref="E352" si="44">B352-D352</f>
        <v>491000</v>
      </c>
    </row>
    <row r="353" spans="1:5" x14ac:dyDescent="0.5">
      <c r="A353" s="21" t="s">
        <v>263</v>
      </c>
      <c r="B353" s="9"/>
      <c r="C353" s="8"/>
      <c r="D353" s="9"/>
      <c r="E353" s="9"/>
    </row>
    <row r="354" spans="1:5" x14ac:dyDescent="0.5">
      <c r="A354" s="21" t="s">
        <v>264</v>
      </c>
      <c r="B354" s="9"/>
      <c r="C354" s="9"/>
      <c r="D354" s="9"/>
      <c r="E354" s="9"/>
    </row>
    <row r="355" spans="1:5" x14ac:dyDescent="0.5">
      <c r="A355" s="2" t="s">
        <v>148</v>
      </c>
      <c r="B355" s="9"/>
      <c r="C355" s="9"/>
      <c r="D355" s="9"/>
      <c r="E355" s="9"/>
    </row>
    <row r="356" spans="1:5" x14ac:dyDescent="0.5">
      <c r="A356" s="3" t="s">
        <v>265</v>
      </c>
      <c r="B356" s="8">
        <v>766200</v>
      </c>
      <c r="C356" s="8">
        <v>0</v>
      </c>
      <c r="D356" s="8">
        <v>0</v>
      </c>
      <c r="E356" s="9">
        <f t="shared" ref="E356:E360" si="45">B356-D356</f>
        <v>766200</v>
      </c>
    </row>
    <row r="357" spans="1:5" x14ac:dyDescent="0.5">
      <c r="A357" s="3" t="s">
        <v>266</v>
      </c>
      <c r="B357" s="8">
        <v>753800</v>
      </c>
      <c r="C357" s="8">
        <v>0</v>
      </c>
      <c r="D357" s="8">
        <v>0</v>
      </c>
      <c r="E357" s="9">
        <f t="shared" si="45"/>
        <v>753800</v>
      </c>
    </row>
    <row r="358" spans="1:5" x14ac:dyDescent="0.5">
      <c r="A358" s="31" t="s">
        <v>267</v>
      </c>
      <c r="B358" s="8">
        <v>741300</v>
      </c>
      <c r="C358" s="8">
        <v>0</v>
      </c>
      <c r="D358" s="8">
        <v>0</v>
      </c>
      <c r="E358" s="9">
        <f t="shared" si="45"/>
        <v>741300</v>
      </c>
    </row>
    <row r="359" spans="1:5" s="49" customFormat="1" x14ac:dyDescent="0.5">
      <c r="A359" s="30" t="s">
        <v>268</v>
      </c>
      <c r="B359" s="9">
        <v>747400</v>
      </c>
      <c r="C359" s="17">
        <v>0</v>
      </c>
      <c r="D359" s="17">
        <v>0</v>
      </c>
      <c r="E359" s="9">
        <f t="shared" si="45"/>
        <v>747400</v>
      </c>
    </row>
    <row r="360" spans="1:5" x14ac:dyDescent="0.5">
      <c r="A360" s="24" t="s">
        <v>269</v>
      </c>
      <c r="B360" s="11">
        <v>752000</v>
      </c>
      <c r="C360" s="11">
        <v>0</v>
      </c>
      <c r="D360" s="11">
        <v>0</v>
      </c>
      <c r="E360" s="11">
        <f t="shared" si="45"/>
        <v>752000</v>
      </c>
    </row>
    <row r="361" spans="1:5" x14ac:dyDescent="0.5">
      <c r="A361" s="59" t="s">
        <v>170</v>
      </c>
      <c r="B361" s="59"/>
      <c r="C361" s="59"/>
      <c r="D361" s="59"/>
      <c r="E361" s="20" t="s">
        <v>67</v>
      </c>
    </row>
    <row r="362" spans="1:5" x14ac:dyDescent="0.5">
      <c r="A362" s="59" t="s">
        <v>357</v>
      </c>
      <c r="B362" s="59"/>
      <c r="C362" s="59"/>
      <c r="D362" s="59"/>
    </row>
    <row r="363" spans="1:5" ht="3" customHeight="1" x14ac:dyDescent="0.5"/>
    <row r="364" spans="1:5" ht="20.25" customHeight="1" x14ac:dyDescent="0.5">
      <c r="A364" s="60" t="s">
        <v>0</v>
      </c>
      <c r="B364" s="55" t="s">
        <v>1</v>
      </c>
      <c r="C364" s="55" t="s">
        <v>2</v>
      </c>
      <c r="D364" s="55" t="s">
        <v>3</v>
      </c>
      <c r="E364" s="55" t="s">
        <v>4</v>
      </c>
    </row>
    <row r="365" spans="1:5" ht="21" customHeight="1" x14ac:dyDescent="0.5">
      <c r="A365" s="61"/>
      <c r="B365" s="56"/>
      <c r="C365" s="56"/>
      <c r="D365" s="56"/>
      <c r="E365" s="56"/>
    </row>
    <row r="366" spans="1:5" x14ac:dyDescent="0.5">
      <c r="A366" s="21" t="s">
        <v>270</v>
      </c>
      <c r="B366" s="8"/>
      <c r="C366" s="8"/>
      <c r="D366" s="8"/>
      <c r="E366" s="8"/>
    </row>
    <row r="367" spans="1:5" x14ac:dyDescent="0.5">
      <c r="A367" s="21" t="s">
        <v>271</v>
      </c>
      <c r="B367" s="8"/>
      <c r="C367" s="8"/>
      <c r="D367" s="8"/>
      <c r="E367" s="8"/>
    </row>
    <row r="368" spans="1:5" x14ac:dyDescent="0.5">
      <c r="A368" s="3" t="s">
        <v>149</v>
      </c>
      <c r="B368" s="8">
        <v>224920</v>
      </c>
      <c r="C368" s="8">
        <v>0</v>
      </c>
      <c r="D368" s="8">
        <v>224917.21</v>
      </c>
      <c r="E368" s="9">
        <f t="shared" ref="E368" si="46">B368-D368</f>
        <v>2.7900000000081491</v>
      </c>
    </row>
    <row r="369" spans="1:5" x14ac:dyDescent="0.5">
      <c r="A369" s="34" t="s">
        <v>272</v>
      </c>
      <c r="B369" s="8"/>
      <c r="C369" s="8"/>
      <c r="D369" s="8"/>
      <c r="E369" s="8"/>
    </row>
    <row r="370" spans="1:5" x14ac:dyDescent="0.5">
      <c r="A370" s="21" t="s">
        <v>273</v>
      </c>
      <c r="B370" s="8"/>
      <c r="C370" s="8"/>
      <c r="D370" s="8"/>
      <c r="E370" s="8"/>
    </row>
    <row r="371" spans="1:5" x14ac:dyDescent="0.5">
      <c r="A371" s="21" t="s">
        <v>274</v>
      </c>
      <c r="B371" s="8"/>
      <c r="C371" s="8"/>
      <c r="D371" s="8"/>
      <c r="E371" s="8"/>
    </row>
    <row r="372" spans="1:5" x14ac:dyDescent="0.5">
      <c r="A372" s="3" t="s">
        <v>275</v>
      </c>
      <c r="B372" s="8">
        <v>50000</v>
      </c>
      <c r="C372" s="8">
        <v>0</v>
      </c>
      <c r="D372" s="8">
        <v>0</v>
      </c>
      <c r="E372" s="9">
        <f t="shared" ref="E372" si="47">B372-D372</f>
        <v>50000</v>
      </c>
    </row>
    <row r="373" spans="1:5" x14ac:dyDescent="0.5">
      <c r="A373" s="42" t="s">
        <v>72</v>
      </c>
      <c r="B373" s="9"/>
      <c r="C373" s="8"/>
      <c r="D373" s="9"/>
      <c r="E373" s="9"/>
    </row>
    <row r="374" spans="1:5" x14ac:dyDescent="0.5">
      <c r="A374" s="21" t="s">
        <v>276</v>
      </c>
      <c r="B374" s="9"/>
      <c r="C374" s="8"/>
      <c r="D374" s="9"/>
      <c r="E374" s="9"/>
    </row>
    <row r="375" spans="1:5" x14ac:dyDescent="0.5">
      <c r="A375" s="21" t="s">
        <v>277</v>
      </c>
      <c r="B375" s="9"/>
      <c r="C375" s="8"/>
      <c r="D375" s="9"/>
      <c r="E375" s="9"/>
    </row>
    <row r="376" spans="1:5" x14ac:dyDescent="0.5">
      <c r="A376" s="21" t="s">
        <v>278</v>
      </c>
      <c r="B376" s="9"/>
      <c r="C376" s="8"/>
      <c r="D376" s="9"/>
      <c r="E376" s="9"/>
    </row>
    <row r="377" spans="1:5" x14ac:dyDescent="0.5">
      <c r="A377" s="50" t="s">
        <v>279</v>
      </c>
      <c r="B377" s="9"/>
      <c r="C377" s="8"/>
      <c r="D377" s="9"/>
      <c r="E377" s="9"/>
    </row>
    <row r="378" spans="1:5" s="27" customFormat="1" x14ac:dyDescent="0.5">
      <c r="A378" s="4" t="s">
        <v>112</v>
      </c>
      <c r="B378" s="9">
        <v>40000</v>
      </c>
      <c r="C378" s="9">
        <v>0</v>
      </c>
      <c r="D378" s="9">
        <v>38440</v>
      </c>
      <c r="E378" s="9">
        <f t="shared" ref="E378:E380" si="48">B378-D378</f>
        <v>1560</v>
      </c>
    </row>
    <row r="379" spans="1:5" x14ac:dyDescent="0.5">
      <c r="A379" s="3" t="s">
        <v>280</v>
      </c>
      <c r="B379" s="8">
        <v>30000</v>
      </c>
      <c r="C379" s="9">
        <v>0</v>
      </c>
      <c r="D379" s="8">
        <v>0</v>
      </c>
      <c r="E379" s="9">
        <f t="shared" si="48"/>
        <v>30000</v>
      </c>
    </row>
    <row r="380" spans="1:5" x14ac:dyDescent="0.5">
      <c r="A380" s="3" t="s">
        <v>281</v>
      </c>
      <c r="B380" s="8">
        <v>50000</v>
      </c>
      <c r="C380" s="9">
        <v>0</v>
      </c>
      <c r="D380" s="8">
        <v>0</v>
      </c>
      <c r="E380" s="9">
        <f t="shared" si="48"/>
        <v>50000</v>
      </c>
    </row>
    <row r="381" spans="1:5" x14ac:dyDescent="0.5">
      <c r="A381" s="21" t="s">
        <v>286</v>
      </c>
      <c r="B381" s="8"/>
      <c r="C381" s="8"/>
      <c r="D381" s="8"/>
      <c r="E381" s="8"/>
    </row>
    <row r="382" spans="1:5" x14ac:dyDescent="0.5">
      <c r="A382" s="21" t="s">
        <v>287</v>
      </c>
      <c r="B382" s="8"/>
      <c r="C382" s="8"/>
      <c r="D382" s="8"/>
      <c r="E382" s="8"/>
    </row>
    <row r="383" spans="1:5" x14ac:dyDescent="0.5">
      <c r="A383" s="2" t="s">
        <v>288</v>
      </c>
      <c r="B383" s="9"/>
      <c r="C383" s="9"/>
      <c r="D383" s="9"/>
      <c r="E383" s="8"/>
    </row>
    <row r="384" spans="1:5" x14ac:dyDescent="0.5">
      <c r="A384" s="3" t="s">
        <v>151</v>
      </c>
      <c r="B384" s="9">
        <v>20000</v>
      </c>
      <c r="C384" s="8">
        <v>0</v>
      </c>
      <c r="D384" s="9">
        <v>0</v>
      </c>
      <c r="E384" s="9">
        <f t="shared" ref="E384:E385" si="49">B384-D384</f>
        <v>20000</v>
      </c>
    </row>
    <row r="385" spans="1:5" x14ac:dyDescent="0.5">
      <c r="A385" s="24" t="s">
        <v>150</v>
      </c>
      <c r="B385" s="11">
        <v>10000</v>
      </c>
      <c r="C385" s="11">
        <v>0</v>
      </c>
      <c r="D385" s="11">
        <v>0</v>
      </c>
      <c r="E385" s="11">
        <f t="shared" si="49"/>
        <v>10000</v>
      </c>
    </row>
    <row r="386" spans="1:5" x14ac:dyDescent="0.5">
      <c r="A386" s="59" t="s">
        <v>170</v>
      </c>
      <c r="B386" s="59"/>
      <c r="C386" s="59"/>
      <c r="D386" s="59"/>
      <c r="E386" s="20" t="s">
        <v>70</v>
      </c>
    </row>
    <row r="387" spans="1:5" x14ac:dyDescent="0.5">
      <c r="A387" s="59" t="s">
        <v>357</v>
      </c>
      <c r="B387" s="59"/>
      <c r="C387" s="59"/>
      <c r="D387" s="59"/>
    </row>
    <row r="388" spans="1:5" ht="10.5" customHeight="1" x14ac:dyDescent="0.5"/>
    <row r="389" spans="1:5" x14ac:dyDescent="0.5">
      <c r="A389" s="60" t="s">
        <v>0</v>
      </c>
      <c r="B389" s="55" t="s">
        <v>1</v>
      </c>
      <c r="C389" s="55" t="s">
        <v>2</v>
      </c>
      <c r="D389" s="55" t="s">
        <v>3</v>
      </c>
      <c r="E389" s="55" t="s">
        <v>4</v>
      </c>
    </row>
    <row r="390" spans="1:5" x14ac:dyDescent="0.5">
      <c r="A390" s="61"/>
      <c r="B390" s="56"/>
      <c r="C390" s="56"/>
      <c r="D390" s="56"/>
      <c r="E390" s="56"/>
    </row>
    <row r="391" spans="1:5" x14ac:dyDescent="0.5">
      <c r="A391" s="3" t="s">
        <v>74</v>
      </c>
      <c r="B391" s="9">
        <v>10000</v>
      </c>
      <c r="C391" s="8">
        <v>0</v>
      </c>
      <c r="D391" s="9">
        <v>0</v>
      </c>
      <c r="E391" s="9">
        <f t="shared" ref="E391:E398" si="50">B391-D391</f>
        <v>10000</v>
      </c>
    </row>
    <row r="392" spans="1:5" x14ac:dyDescent="0.5">
      <c r="A392" s="3" t="s">
        <v>289</v>
      </c>
      <c r="B392" s="9">
        <v>10000</v>
      </c>
      <c r="C392" s="8">
        <v>0</v>
      </c>
      <c r="D392" s="9">
        <v>0</v>
      </c>
      <c r="E392" s="9">
        <f t="shared" si="50"/>
        <v>10000</v>
      </c>
    </row>
    <row r="393" spans="1:5" x14ac:dyDescent="0.5">
      <c r="A393" s="3" t="s">
        <v>290</v>
      </c>
      <c r="B393" s="8">
        <v>10000</v>
      </c>
      <c r="C393" s="8">
        <v>0</v>
      </c>
      <c r="D393" s="8">
        <v>0</v>
      </c>
      <c r="E393" s="9">
        <f t="shared" si="50"/>
        <v>10000</v>
      </c>
    </row>
    <row r="394" spans="1:5" x14ac:dyDescent="0.5">
      <c r="A394" s="3" t="s">
        <v>152</v>
      </c>
      <c r="B394" s="9">
        <v>20000</v>
      </c>
      <c r="C394" s="8">
        <v>0</v>
      </c>
      <c r="D394" s="9">
        <v>0</v>
      </c>
      <c r="E394" s="9">
        <f t="shared" si="50"/>
        <v>20000</v>
      </c>
    </row>
    <row r="395" spans="1:5" x14ac:dyDescent="0.5">
      <c r="A395" s="3" t="s">
        <v>291</v>
      </c>
      <c r="B395" s="9">
        <v>20000</v>
      </c>
      <c r="C395" s="8">
        <v>0</v>
      </c>
      <c r="D395" s="9">
        <v>0</v>
      </c>
      <c r="E395" s="9">
        <f t="shared" si="50"/>
        <v>20000</v>
      </c>
    </row>
    <row r="396" spans="1:5" x14ac:dyDescent="0.5">
      <c r="A396" s="3" t="s">
        <v>292</v>
      </c>
      <c r="B396" s="9">
        <v>20000</v>
      </c>
      <c r="C396" s="8">
        <v>0</v>
      </c>
      <c r="D396" s="9">
        <v>0</v>
      </c>
      <c r="E396" s="9">
        <f t="shared" si="50"/>
        <v>20000</v>
      </c>
    </row>
    <row r="397" spans="1:5" x14ac:dyDescent="0.5">
      <c r="A397" s="3" t="s">
        <v>153</v>
      </c>
      <c r="B397" s="9">
        <v>20000</v>
      </c>
      <c r="C397" s="8">
        <v>0</v>
      </c>
      <c r="D397" s="9">
        <v>0</v>
      </c>
      <c r="E397" s="9">
        <f t="shared" si="50"/>
        <v>20000</v>
      </c>
    </row>
    <row r="398" spans="1:5" x14ac:dyDescent="0.5">
      <c r="A398" s="3" t="s">
        <v>293</v>
      </c>
      <c r="B398" s="9">
        <v>20000</v>
      </c>
      <c r="C398" s="8">
        <v>0</v>
      </c>
      <c r="D398" s="9">
        <v>0</v>
      </c>
      <c r="E398" s="9">
        <f t="shared" si="50"/>
        <v>20000</v>
      </c>
    </row>
    <row r="399" spans="1:5" x14ac:dyDescent="0.5">
      <c r="A399" s="42" t="s">
        <v>75</v>
      </c>
      <c r="B399" s="9"/>
      <c r="C399" s="8"/>
      <c r="D399" s="9"/>
      <c r="E399" s="9"/>
    </row>
    <row r="400" spans="1:5" x14ac:dyDescent="0.5">
      <c r="A400" s="51" t="s">
        <v>294</v>
      </c>
      <c r="B400" s="8"/>
      <c r="C400" s="8"/>
      <c r="D400" s="8"/>
      <c r="E400" s="8"/>
    </row>
    <row r="401" spans="1:5" x14ac:dyDescent="0.5">
      <c r="A401" s="21" t="s">
        <v>295</v>
      </c>
      <c r="B401" s="8"/>
      <c r="C401" s="8"/>
      <c r="D401" s="8"/>
      <c r="E401" s="8"/>
    </row>
    <row r="402" spans="1:5" x14ac:dyDescent="0.5">
      <c r="A402" s="21" t="s">
        <v>154</v>
      </c>
      <c r="B402" s="8"/>
      <c r="C402" s="8"/>
      <c r="D402" s="8"/>
      <c r="E402" s="8"/>
    </row>
    <row r="403" spans="1:5" x14ac:dyDescent="0.5">
      <c r="A403" s="28" t="s">
        <v>257</v>
      </c>
      <c r="B403" s="8"/>
      <c r="C403" s="8"/>
      <c r="D403" s="8"/>
      <c r="E403" s="8"/>
    </row>
    <row r="404" spans="1:5" x14ac:dyDescent="0.5">
      <c r="A404" s="28" t="s">
        <v>297</v>
      </c>
      <c r="B404" s="8"/>
      <c r="C404" s="8"/>
      <c r="D404" s="8"/>
      <c r="E404" s="8"/>
    </row>
    <row r="405" spans="1:5" x14ac:dyDescent="0.5">
      <c r="A405" s="22" t="s">
        <v>296</v>
      </c>
      <c r="B405" s="10">
        <v>250000</v>
      </c>
      <c r="C405" s="10">
        <v>0</v>
      </c>
      <c r="D405" s="10">
        <v>136711</v>
      </c>
      <c r="E405" s="9">
        <f t="shared" ref="E405:E409" si="51">B405-D405</f>
        <v>113289</v>
      </c>
    </row>
    <row r="406" spans="1:5" s="43" customFormat="1" x14ac:dyDescent="0.5">
      <c r="A406" s="4" t="s">
        <v>155</v>
      </c>
      <c r="B406" s="9">
        <v>175000</v>
      </c>
      <c r="C406" s="9">
        <v>0</v>
      </c>
      <c r="D406" s="9">
        <v>14334</v>
      </c>
      <c r="E406" s="9">
        <f t="shared" si="51"/>
        <v>160666</v>
      </c>
    </row>
    <row r="407" spans="1:5" x14ac:dyDescent="0.5">
      <c r="A407" s="52" t="s">
        <v>156</v>
      </c>
      <c r="B407" s="8">
        <v>50000</v>
      </c>
      <c r="C407" s="8">
        <v>0</v>
      </c>
      <c r="D407" s="8">
        <v>0</v>
      </c>
      <c r="E407" s="9">
        <f t="shared" si="51"/>
        <v>50000</v>
      </c>
    </row>
    <row r="408" spans="1:5" x14ac:dyDescent="0.5">
      <c r="A408" s="21" t="s">
        <v>298</v>
      </c>
      <c r="B408" s="9"/>
      <c r="C408" s="8"/>
      <c r="D408" s="9"/>
      <c r="E408" s="9"/>
    </row>
    <row r="409" spans="1:5" x14ac:dyDescent="0.5">
      <c r="A409" s="24" t="s">
        <v>77</v>
      </c>
      <c r="B409" s="11">
        <v>50000</v>
      </c>
      <c r="C409" s="11">
        <v>0</v>
      </c>
      <c r="D409" s="11">
        <v>44174</v>
      </c>
      <c r="E409" s="11">
        <f t="shared" si="51"/>
        <v>5826</v>
      </c>
    </row>
    <row r="410" spans="1:5" x14ac:dyDescent="0.5">
      <c r="A410" s="59" t="s">
        <v>170</v>
      </c>
      <c r="B410" s="59"/>
      <c r="C410" s="59"/>
      <c r="D410" s="59"/>
      <c r="E410" s="20" t="s">
        <v>71</v>
      </c>
    </row>
    <row r="411" spans="1:5" x14ac:dyDescent="0.5">
      <c r="A411" s="59" t="s">
        <v>357</v>
      </c>
      <c r="B411" s="59"/>
      <c r="C411" s="59"/>
      <c r="D411" s="59"/>
    </row>
    <row r="412" spans="1:5" ht="10.5" customHeight="1" x14ac:dyDescent="0.5"/>
    <row r="413" spans="1:5" x14ac:dyDescent="0.5">
      <c r="A413" s="60" t="s">
        <v>0</v>
      </c>
      <c r="B413" s="55" t="s">
        <v>1</v>
      </c>
      <c r="C413" s="55" t="s">
        <v>2</v>
      </c>
      <c r="D413" s="55" t="s">
        <v>3</v>
      </c>
      <c r="E413" s="55" t="s">
        <v>4</v>
      </c>
    </row>
    <row r="414" spans="1:5" x14ac:dyDescent="0.5">
      <c r="A414" s="61"/>
      <c r="B414" s="56"/>
      <c r="C414" s="56"/>
      <c r="D414" s="56"/>
      <c r="E414" s="56"/>
    </row>
    <row r="415" spans="1:5" x14ac:dyDescent="0.5">
      <c r="A415" s="21" t="s">
        <v>299</v>
      </c>
      <c r="B415" s="9"/>
      <c r="C415" s="8"/>
      <c r="D415" s="9"/>
      <c r="E415" s="8"/>
    </row>
    <row r="416" spans="1:5" x14ac:dyDescent="0.5">
      <c r="A416" s="21" t="s">
        <v>300</v>
      </c>
      <c r="B416" s="9"/>
      <c r="C416" s="8"/>
      <c r="D416" s="9"/>
      <c r="E416" s="9"/>
    </row>
    <row r="417" spans="1:5" x14ac:dyDescent="0.5">
      <c r="A417" s="21" t="s">
        <v>301</v>
      </c>
      <c r="B417" s="9"/>
      <c r="C417" s="8"/>
      <c r="D417" s="9"/>
      <c r="E417" s="9"/>
    </row>
    <row r="418" spans="1:5" x14ac:dyDescent="0.5">
      <c r="A418" s="50" t="s">
        <v>302</v>
      </c>
      <c r="B418" s="9"/>
      <c r="C418" s="8"/>
      <c r="D418" s="9"/>
      <c r="E418" s="9"/>
    </row>
    <row r="419" spans="1:5" x14ac:dyDescent="0.5">
      <c r="A419" s="3" t="s">
        <v>157</v>
      </c>
      <c r="B419" s="9">
        <v>100000</v>
      </c>
      <c r="C419" s="8">
        <v>0</v>
      </c>
      <c r="D419" s="9">
        <v>78840</v>
      </c>
      <c r="E419" s="9">
        <f t="shared" ref="E419:E428" si="52">B419-D419</f>
        <v>21160</v>
      </c>
    </row>
    <row r="420" spans="1:5" x14ac:dyDescent="0.5">
      <c r="A420" s="4" t="s">
        <v>158</v>
      </c>
      <c r="B420" s="9">
        <v>50000</v>
      </c>
      <c r="C420" s="8">
        <v>0</v>
      </c>
      <c r="D420" s="9">
        <v>0</v>
      </c>
      <c r="E420" s="9">
        <f t="shared" si="52"/>
        <v>50000</v>
      </c>
    </row>
    <row r="421" spans="1:5" x14ac:dyDescent="0.5">
      <c r="A421" s="4" t="s">
        <v>159</v>
      </c>
      <c r="B421" s="8">
        <v>10000</v>
      </c>
      <c r="C421" s="8">
        <v>0</v>
      </c>
      <c r="D421" s="9">
        <v>2500</v>
      </c>
      <c r="E421" s="9">
        <f t="shared" si="52"/>
        <v>7500</v>
      </c>
    </row>
    <row r="422" spans="1:5" x14ac:dyDescent="0.5">
      <c r="A422" s="5" t="s">
        <v>160</v>
      </c>
      <c r="B422" s="9">
        <v>50000</v>
      </c>
      <c r="C422" s="8">
        <v>0</v>
      </c>
      <c r="D422" s="9">
        <v>0</v>
      </c>
      <c r="E422" s="9">
        <f t="shared" si="52"/>
        <v>50000</v>
      </c>
    </row>
    <row r="423" spans="1:5" x14ac:dyDescent="0.5">
      <c r="A423" s="6" t="s">
        <v>113</v>
      </c>
      <c r="B423" s="9">
        <v>20000</v>
      </c>
      <c r="C423" s="9">
        <v>0</v>
      </c>
      <c r="D423" s="9">
        <v>0</v>
      </c>
      <c r="E423" s="9">
        <f t="shared" si="52"/>
        <v>20000</v>
      </c>
    </row>
    <row r="424" spans="1:5" x14ac:dyDescent="0.5">
      <c r="A424" s="6" t="s">
        <v>161</v>
      </c>
      <c r="B424" s="9">
        <v>10000</v>
      </c>
      <c r="C424" s="9">
        <v>0</v>
      </c>
      <c r="D424" s="9">
        <v>0</v>
      </c>
      <c r="E424" s="9">
        <f t="shared" si="52"/>
        <v>10000</v>
      </c>
    </row>
    <row r="425" spans="1:5" x14ac:dyDescent="0.5">
      <c r="A425" s="6" t="s">
        <v>162</v>
      </c>
      <c r="B425" s="9">
        <v>50000</v>
      </c>
      <c r="C425" s="9">
        <v>0</v>
      </c>
      <c r="D425" s="9">
        <v>0</v>
      </c>
      <c r="E425" s="9">
        <f t="shared" si="52"/>
        <v>50000</v>
      </c>
    </row>
    <row r="426" spans="1:5" x14ac:dyDescent="0.5">
      <c r="A426" s="6" t="s">
        <v>303</v>
      </c>
      <c r="B426" s="9">
        <v>20000</v>
      </c>
      <c r="C426" s="9">
        <v>0</v>
      </c>
      <c r="D426" s="9">
        <v>0</v>
      </c>
      <c r="E426" s="9">
        <f t="shared" si="52"/>
        <v>20000</v>
      </c>
    </row>
    <row r="427" spans="1:5" x14ac:dyDescent="0.5">
      <c r="A427" s="6" t="s">
        <v>304</v>
      </c>
      <c r="B427" s="9">
        <v>50000</v>
      </c>
      <c r="C427" s="9">
        <v>0</v>
      </c>
      <c r="D427" s="9">
        <v>0</v>
      </c>
      <c r="E427" s="9">
        <f t="shared" si="52"/>
        <v>50000</v>
      </c>
    </row>
    <row r="428" spans="1:5" x14ac:dyDescent="0.5">
      <c r="A428" s="6" t="s">
        <v>305</v>
      </c>
      <c r="B428" s="9">
        <v>35000</v>
      </c>
      <c r="C428" s="9">
        <v>0</v>
      </c>
      <c r="D428" s="9">
        <v>0</v>
      </c>
      <c r="E428" s="9">
        <f t="shared" si="52"/>
        <v>35000</v>
      </c>
    </row>
    <row r="429" spans="1:5" x14ac:dyDescent="0.5">
      <c r="A429" s="21" t="s">
        <v>306</v>
      </c>
      <c r="B429" s="8"/>
      <c r="C429" s="8"/>
      <c r="D429" s="8"/>
      <c r="E429" s="8"/>
    </row>
    <row r="430" spans="1:5" x14ac:dyDescent="0.5">
      <c r="A430" s="21" t="s">
        <v>307</v>
      </c>
      <c r="B430" s="8"/>
      <c r="C430" s="8"/>
      <c r="D430" s="8"/>
      <c r="E430" s="8"/>
    </row>
    <row r="431" spans="1:5" x14ac:dyDescent="0.5">
      <c r="A431" s="21" t="s">
        <v>308</v>
      </c>
      <c r="B431" s="8"/>
      <c r="C431" s="8"/>
      <c r="D431" s="8"/>
      <c r="E431" s="8"/>
    </row>
    <row r="432" spans="1:5" x14ac:dyDescent="0.5">
      <c r="A432" s="28" t="s">
        <v>309</v>
      </c>
      <c r="B432" s="8"/>
      <c r="C432" s="8"/>
      <c r="D432" s="8"/>
      <c r="E432" s="8"/>
    </row>
    <row r="433" spans="1:5" x14ac:dyDescent="0.5">
      <c r="A433" s="24" t="s">
        <v>310</v>
      </c>
      <c r="B433" s="11">
        <v>15000</v>
      </c>
      <c r="C433" s="11">
        <v>0</v>
      </c>
      <c r="D433" s="11">
        <v>15000</v>
      </c>
      <c r="E433" s="11">
        <f t="shared" ref="E433" si="53">B433-D433</f>
        <v>0</v>
      </c>
    </row>
    <row r="434" spans="1:5" x14ac:dyDescent="0.5">
      <c r="A434" s="59" t="s">
        <v>170</v>
      </c>
      <c r="B434" s="59"/>
      <c r="C434" s="59"/>
      <c r="D434" s="59"/>
      <c r="E434" s="20" t="s">
        <v>73</v>
      </c>
    </row>
    <row r="435" spans="1:5" x14ac:dyDescent="0.5">
      <c r="A435" s="59" t="s">
        <v>357</v>
      </c>
      <c r="B435" s="59"/>
      <c r="C435" s="59"/>
      <c r="D435" s="59"/>
    </row>
    <row r="436" spans="1:5" ht="10.5" customHeight="1" x14ac:dyDescent="0.5"/>
    <row r="437" spans="1:5" x14ac:dyDescent="0.5">
      <c r="A437" s="60" t="s">
        <v>0</v>
      </c>
      <c r="B437" s="55" t="s">
        <v>1</v>
      </c>
      <c r="C437" s="55" t="s">
        <v>2</v>
      </c>
      <c r="D437" s="55" t="s">
        <v>3</v>
      </c>
      <c r="E437" s="55" t="s">
        <v>4</v>
      </c>
    </row>
    <row r="438" spans="1:5" x14ac:dyDescent="0.5">
      <c r="A438" s="61"/>
      <c r="B438" s="56"/>
      <c r="C438" s="56"/>
      <c r="D438" s="56"/>
      <c r="E438" s="56"/>
    </row>
    <row r="439" spans="1:5" x14ac:dyDescent="0.5">
      <c r="A439" s="3" t="s">
        <v>311</v>
      </c>
      <c r="B439" s="9">
        <v>15000</v>
      </c>
      <c r="C439" s="8">
        <v>0</v>
      </c>
      <c r="D439" s="8">
        <v>0</v>
      </c>
      <c r="E439" s="9">
        <f t="shared" ref="E439:E440" si="54">B439-D439</f>
        <v>15000</v>
      </c>
    </row>
    <row r="440" spans="1:5" x14ac:dyDescent="0.5">
      <c r="A440" s="3" t="s">
        <v>312</v>
      </c>
      <c r="B440" s="9">
        <v>15000</v>
      </c>
      <c r="C440" s="8">
        <v>0</v>
      </c>
      <c r="D440" s="8">
        <v>15000</v>
      </c>
      <c r="E440" s="9">
        <f t="shared" si="54"/>
        <v>0</v>
      </c>
    </row>
    <row r="441" spans="1:5" x14ac:dyDescent="0.5">
      <c r="A441" s="21" t="s">
        <v>313</v>
      </c>
      <c r="B441" s="9"/>
      <c r="C441" s="8"/>
      <c r="D441" s="8"/>
      <c r="E441" s="9"/>
    </row>
    <row r="442" spans="1:5" x14ac:dyDescent="0.5">
      <c r="A442" s="21" t="s">
        <v>314</v>
      </c>
      <c r="B442" s="9"/>
      <c r="C442" s="8"/>
      <c r="D442" s="8"/>
      <c r="E442" s="9"/>
    </row>
    <row r="443" spans="1:5" x14ac:dyDescent="0.5">
      <c r="A443" s="21" t="s">
        <v>315</v>
      </c>
      <c r="B443" s="9"/>
      <c r="C443" s="8"/>
      <c r="D443" s="8"/>
      <c r="E443" s="9"/>
    </row>
    <row r="444" spans="1:5" x14ac:dyDescent="0.5">
      <c r="A444" s="3" t="s">
        <v>316</v>
      </c>
      <c r="B444" s="9">
        <v>235800</v>
      </c>
      <c r="C444" s="8">
        <v>0</v>
      </c>
      <c r="D444" s="8">
        <v>0</v>
      </c>
      <c r="E444" s="9">
        <f t="shared" ref="E444" si="55">B444-D444</f>
        <v>235800</v>
      </c>
    </row>
    <row r="445" spans="1:5" x14ac:dyDescent="0.5">
      <c r="A445" s="42" t="s">
        <v>78</v>
      </c>
      <c r="B445" s="8"/>
      <c r="C445" s="8"/>
      <c r="D445" s="8"/>
      <c r="E445" s="8"/>
    </row>
    <row r="446" spans="1:5" x14ac:dyDescent="0.5">
      <c r="A446" s="21" t="s">
        <v>114</v>
      </c>
      <c r="B446" s="8"/>
      <c r="C446" s="8"/>
      <c r="D446" s="8"/>
      <c r="E446" s="8"/>
    </row>
    <row r="447" spans="1:5" x14ac:dyDescent="0.5">
      <c r="A447" s="21" t="s">
        <v>115</v>
      </c>
      <c r="B447" s="8"/>
      <c r="C447" s="8"/>
      <c r="D447" s="8"/>
      <c r="E447" s="8"/>
    </row>
    <row r="448" spans="1:5" x14ac:dyDescent="0.5">
      <c r="A448" s="21" t="s">
        <v>79</v>
      </c>
      <c r="B448" s="8"/>
      <c r="C448" s="8"/>
      <c r="D448" s="8"/>
      <c r="E448" s="8"/>
    </row>
    <row r="449" spans="1:5" x14ac:dyDescent="0.5">
      <c r="A449" s="3" t="s">
        <v>80</v>
      </c>
      <c r="B449" s="9">
        <v>10000</v>
      </c>
      <c r="C449" s="8">
        <v>0</v>
      </c>
      <c r="D449" s="9">
        <v>0</v>
      </c>
      <c r="E449" s="9">
        <f t="shared" ref="E449" si="56">B449-D449</f>
        <v>10000</v>
      </c>
    </row>
    <row r="450" spans="1:5" x14ac:dyDescent="0.5">
      <c r="A450" s="21" t="s">
        <v>317</v>
      </c>
      <c r="B450" s="9"/>
      <c r="C450" s="8"/>
      <c r="D450" s="9"/>
      <c r="E450" s="9"/>
    </row>
    <row r="451" spans="1:5" x14ac:dyDescent="0.5">
      <c r="A451" s="21" t="s">
        <v>318</v>
      </c>
      <c r="B451" s="9"/>
      <c r="C451" s="8"/>
      <c r="D451" s="9"/>
      <c r="E451" s="9"/>
    </row>
    <row r="452" spans="1:5" x14ac:dyDescent="0.5">
      <c r="A452" s="21" t="s">
        <v>319</v>
      </c>
      <c r="B452" s="9"/>
      <c r="C452" s="8"/>
      <c r="D452" s="9"/>
      <c r="E452" s="9"/>
    </row>
    <row r="453" spans="1:5" x14ac:dyDescent="0.5">
      <c r="A453" s="50" t="s">
        <v>320</v>
      </c>
      <c r="B453" s="9"/>
      <c r="C453" s="8"/>
      <c r="D453" s="9"/>
      <c r="E453" s="9"/>
    </row>
    <row r="454" spans="1:5" x14ac:dyDescent="0.5">
      <c r="A454" s="3" t="s">
        <v>81</v>
      </c>
      <c r="B454" s="9">
        <v>35000</v>
      </c>
      <c r="C454" s="8">
        <v>0</v>
      </c>
      <c r="D454" s="9">
        <v>0</v>
      </c>
      <c r="E454" s="9">
        <f t="shared" ref="E454:E456" si="57">B454-D454</f>
        <v>35000</v>
      </c>
    </row>
    <row r="455" spans="1:5" x14ac:dyDescent="0.5">
      <c r="A455" s="5" t="s">
        <v>321</v>
      </c>
      <c r="B455" s="9">
        <v>40000</v>
      </c>
      <c r="C455" s="8">
        <v>0</v>
      </c>
      <c r="D455" s="9">
        <v>0</v>
      </c>
      <c r="E455" s="9">
        <f t="shared" si="57"/>
        <v>40000</v>
      </c>
    </row>
    <row r="456" spans="1:5" x14ac:dyDescent="0.5">
      <c r="A456" s="6" t="s">
        <v>82</v>
      </c>
      <c r="B456" s="9">
        <v>100000</v>
      </c>
      <c r="C456" s="9">
        <v>0</v>
      </c>
      <c r="D456" s="9">
        <v>64775</v>
      </c>
      <c r="E456" s="9">
        <f t="shared" si="57"/>
        <v>35225</v>
      </c>
    </row>
    <row r="457" spans="1:5" x14ac:dyDescent="0.5">
      <c r="A457" s="24"/>
      <c r="B457" s="11"/>
      <c r="C457" s="11"/>
      <c r="D457" s="11"/>
      <c r="E457" s="11"/>
    </row>
    <row r="458" spans="1:5" x14ac:dyDescent="0.5">
      <c r="A458" s="59" t="s">
        <v>170</v>
      </c>
      <c r="B458" s="59"/>
      <c r="C458" s="59"/>
      <c r="D458" s="59"/>
      <c r="E458" s="20" t="s">
        <v>76</v>
      </c>
    </row>
    <row r="459" spans="1:5" x14ac:dyDescent="0.5">
      <c r="A459" s="59" t="s">
        <v>357</v>
      </c>
      <c r="B459" s="59"/>
      <c r="C459" s="59"/>
      <c r="D459" s="59"/>
    </row>
    <row r="460" spans="1:5" ht="10.5" customHeight="1" x14ac:dyDescent="0.5"/>
    <row r="461" spans="1:5" x14ac:dyDescent="0.5">
      <c r="A461" s="60" t="s">
        <v>0</v>
      </c>
      <c r="B461" s="55" t="s">
        <v>1</v>
      </c>
      <c r="C461" s="55" t="s">
        <v>2</v>
      </c>
      <c r="D461" s="55" t="s">
        <v>3</v>
      </c>
      <c r="E461" s="55" t="s">
        <v>4</v>
      </c>
    </row>
    <row r="462" spans="1:5" x14ac:dyDescent="0.5">
      <c r="A462" s="61"/>
      <c r="B462" s="56"/>
      <c r="C462" s="56"/>
      <c r="D462" s="56"/>
      <c r="E462" s="56"/>
    </row>
    <row r="463" spans="1:5" x14ac:dyDescent="0.5">
      <c r="A463" s="42" t="s">
        <v>83</v>
      </c>
      <c r="B463" s="8"/>
      <c r="C463" s="8"/>
      <c r="D463" s="8"/>
      <c r="E463" s="8"/>
    </row>
    <row r="464" spans="1:5" x14ac:dyDescent="0.5">
      <c r="A464" s="21" t="s">
        <v>322</v>
      </c>
      <c r="B464" s="8"/>
      <c r="C464" s="8"/>
      <c r="D464" s="8"/>
      <c r="E464" s="8"/>
    </row>
    <row r="465" spans="1:5" x14ac:dyDescent="0.5">
      <c r="A465" s="21" t="s">
        <v>323</v>
      </c>
      <c r="B465" s="8"/>
      <c r="C465" s="8"/>
      <c r="D465" s="8"/>
      <c r="E465" s="8"/>
    </row>
    <row r="466" spans="1:5" x14ac:dyDescent="0.5">
      <c r="A466" s="21" t="s">
        <v>323</v>
      </c>
      <c r="B466" s="8"/>
      <c r="C466" s="8"/>
      <c r="D466" s="8"/>
      <c r="E466" s="8"/>
    </row>
    <row r="467" spans="1:5" x14ac:dyDescent="0.5">
      <c r="A467" s="3" t="s">
        <v>84</v>
      </c>
      <c r="B467" s="8">
        <v>155660</v>
      </c>
      <c r="C467" s="8">
        <v>0</v>
      </c>
      <c r="D467" s="8">
        <v>100594</v>
      </c>
      <c r="E467" s="9">
        <f t="shared" ref="E467:E476" si="58">B467-D467</f>
        <v>55066</v>
      </c>
    </row>
    <row r="468" spans="1:5" x14ac:dyDescent="0.5">
      <c r="A468" s="3" t="s">
        <v>163</v>
      </c>
      <c r="B468" s="8">
        <v>8022420</v>
      </c>
      <c r="C468" s="8">
        <v>0</v>
      </c>
      <c r="D468" s="8">
        <v>6519600</v>
      </c>
      <c r="E468" s="9">
        <f t="shared" si="58"/>
        <v>1502820</v>
      </c>
    </row>
    <row r="469" spans="1:5" x14ac:dyDescent="0.5">
      <c r="A469" s="3" t="s">
        <v>164</v>
      </c>
      <c r="B469" s="8">
        <v>2225700</v>
      </c>
      <c r="C469" s="8">
        <v>0</v>
      </c>
      <c r="D469" s="8">
        <v>1663200</v>
      </c>
      <c r="E469" s="9">
        <f t="shared" si="58"/>
        <v>562500</v>
      </c>
    </row>
    <row r="470" spans="1:5" x14ac:dyDescent="0.5">
      <c r="A470" s="3" t="s">
        <v>85</v>
      </c>
      <c r="B470" s="9">
        <v>78000</v>
      </c>
      <c r="C470" s="9">
        <v>0</v>
      </c>
      <c r="D470" s="9">
        <v>50500</v>
      </c>
      <c r="E470" s="9">
        <f t="shared" si="58"/>
        <v>27500</v>
      </c>
    </row>
    <row r="471" spans="1:5" x14ac:dyDescent="0.5">
      <c r="A471" s="28" t="s">
        <v>324</v>
      </c>
      <c r="B471" s="8"/>
      <c r="C471" s="8"/>
      <c r="D471" s="8"/>
      <c r="E471" s="8"/>
    </row>
    <row r="472" spans="1:5" x14ac:dyDescent="0.5">
      <c r="A472" s="3" t="s">
        <v>165</v>
      </c>
      <c r="B472" s="8">
        <v>1000000</v>
      </c>
      <c r="C472" s="8">
        <v>0</v>
      </c>
      <c r="D472" s="8">
        <v>905623</v>
      </c>
      <c r="E472" s="9">
        <f t="shared" si="58"/>
        <v>94377</v>
      </c>
    </row>
    <row r="473" spans="1:5" x14ac:dyDescent="0.5">
      <c r="A473" s="28" t="s">
        <v>86</v>
      </c>
      <c r="B473" s="9"/>
      <c r="C473" s="8"/>
      <c r="D473" s="9"/>
      <c r="E473" s="9"/>
    </row>
    <row r="474" spans="1:5" x14ac:dyDescent="0.5">
      <c r="A474" s="3" t="s">
        <v>87</v>
      </c>
      <c r="B474" s="9">
        <v>200000</v>
      </c>
      <c r="C474" s="8">
        <v>0</v>
      </c>
      <c r="D474" s="9">
        <v>200000</v>
      </c>
      <c r="E474" s="9">
        <f t="shared" si="58"/>
        <v>0</v>
      </c>
    </row>
    <row r="475" spans="1:5" x14ac:dyDescent="0.5">
      <c r="A475" s="28" t="s">
        <v>325</v>
      </c>
      <c r="B475" s="9"/>
      <c r="C475" s="8"/>
      <c r="D475" s="9"/>
      <c r="E475" s="9"/>
    </row>
    <row r="476" spans="1:5" x14ac:dyDescent="0.5">
      <c r="A476" s="3" t="s">
        <v>88</v>
      </c>
      <c r="B476" s="9">
        <v>240000</v>
      </c>
      <c r="C476" s="8">
        <v>0</v>
      </c>
      <c r="D476" s="9">
        <v>236330</v>
      </c>
      <c r="E476" s="9">
        <f t="shared" si="58"/>
        <v>3670</v>
      </c>
    </row>
    <row r="477" spans="1:5" x14ac:dyDescent="0.5">
      <c r="A477" s="3"/>
      <c r="B477" s="8"/>
      <c r="C477" s="8"/>
      <c r="D477" s="8"/>
      <c r="E477" s="8"/>
    </row>
    <row r="478" spans="1:5" x14ac:dyDescent="0.5">
      <c r="A478" s="3"/>
      <c r="B478" s="8"/>
      <c r="C478" s="8"/>
      <c r="D478" s="8"/>
      <c r="E478" s="8"/>
    </row>
    <row r="479" spans="1:5" x14ac:dyDescent="0.5">
      <c r="A479" s="3"/>
      <c r="B479" s="8"/>
      <c r="C479" s="8"/>
      <c r="D479" s="8"/>
      <c r="E479" s="8"/>
    </row>
    <row r="480" spans="1:5" x14ac:dyDescent="0.5">
      <c r="A480" s="3"/>
      <c r="B480" s="8"/>
      <c r="C480" s="8"/>
      <c r="D480" s="8"/>
      <c r="E480" s="8"/>
    </row>
    <row r="481" spans="1:5" x14ac:dyDescent="0.5">
      <c r="A481" s="24"/>
      <c r="B481" s="11"/>
      <c r="C481" s="11"/>
      <c r="D481" s="11"/>
      <c r="E481" s="11"/>
    </row>
    <row r="482" spans="1:5" x14ac:dyDescent="0.5">
      <c r="A482" s="59" t="s">
        <v>170</v>
      </c>
      <c r="B482" s="59"/>
      <c r="C482" s="59"/>
      <c r="D482" s="59"/>
      <c r="E482" s="20" t="s">
        <v>166</v>
      </c>
    </row>
    <row r="483" spans="1:5" x14ac:dyDescent="0.5">
      <c r="A483" s="59" t="s">
        <v>357</v>
      </c>
      <c r="B483" s="59"/>
      <c r="C483" s="59"/>
      <c r="D483" s="59"/>
    </row>
    <row r="484" spans="1:5" ht="10.5" customHeight="1" x14ac:dyDescent="0.5"/>
    <row r="485" spans="1:5" x14ac:dyDescent="0.5">
      <c r="A485" s="60" t="s">
        <v>0</v>
      </c>
      <c r="B485" s="55" t="s">
        <v>1</v>
      </c>
      <c r="C485" s="55" t="s">
        <v>2</v>
      </c>
      <c r="D485" s="55" t="s">
        <v>3</v>
      </c>
      <c r="E485" s="55" t="s">
        <v>4</v>
      </c>
    </row>
    <row r="486" spans="1:5" x14ac:dyDescent="0.5">
      <c r="A486" s="61"/>
      <c r="B486" s="56"/>
      <c r="C486" s="56"/>
      <c r="D486" s="56"/>
      <c r="E486" s="56"/>
    </row>
    <row r="487" spans="1:5" x14ac:dyDescent="0.5">
      <c r="A487" s="51" t="s">
        <v>340</v>
      </c>
      <c r="B487" s="8"/>
      <c r="C487" s="8"/>
      <c r="D487" s="8"/>
      <c r="E487" s="8"/>
    </row>
    <row r="488" spans="1:5" x14ac:dyDescent="0.5">
      <c r="A488" s="3" t="s">
        <v>335</v>
      </c>
      <c r="B488" s="8">
        <v>1382500</v>
      </c>
      <c r="C488" s="8">
        <v>0</v>
      </c>
      <c r="D488" s="8">
        <v>1346000</v>
      </c>
      <c r="E488" s="9">
        <f>B488-D488</f>
        <v>36500</v>
      </c>
    </row>
    <row r="489" spans="1:5" x14ac:dyDescent="0.5">
      <c r="A489" s="52" t="s">
        <v>336</v>
      </c>
      <c r="B489" s="8">
        <v>2476400</v>
      </c>
      <c r="C489" s="8">
        <v>0</v>
      </c>
      <c r="D489" s="8">
        <v>967569.32</v>
      </c>
      <c r="E489" s="9">
        <f t="shared" ref="E489:E491" si="59">B489-D489</f>
        <v>1508830.6800000002</v>
      </c>
    </row>
    <row r="490" spans="1:5" x14ac:dyDescent="0.5">
      <c r="A490" s="53" t="s">
        <v>337</v>
      </c>
      <c r="B490" s="8">
        <v>1618000</v>
      </c>
      <c r="C490" s="8">
        <v>0</v>
      </c>
      <c r="D490" s="8">
        <v>1614000</v>
      </c>
      <c r="E490" s="9">
        <f t="shared" si="59"/>
        <v>4000</v>
      </c>
    </row>
    <row r="491" spans="1:5" x14ac:dyDescent="0.5">
      <c r="A491" s="52" t="s">
        <v>338</v>
      </c>
      <c r="B491" s="8">
        <v>1198000</v>
      </c>
      <c r="C491" s="8">
        <v>0</v>
      </c>
      <c r="D491" s="8">
        <v>1054783.24</v>
      </c>
      <c r="E491" s="9">
        <f t="shared" si="59"/>
        <v>143216.76</v>
      </c>
    </row>
    <row r="492" spans="1:5" x14ac:dyDescent="0.5">
      <c r="A492" s="51" t="s">
        <v>339</v>
      </c>
      <c r="B492" s="8"/>
      <c r="C492" s="8"/>
      <c r="D492" s="8"/>
      <c r="E492" s="9"/>
    </row>
    <row r="493" spans="1:5" x14ac:dyDescent="0.5">
      <c r="A493" s="52" t="s">
        <v>341</v>
      </c>
      <c r="B493" s="8">
        <v>3250</v>
      </c>
      <c r="C493" s="8">
        <v>0</v>
      </c>
      <c r="D493" s="8">
        <v>3250</v>
      </c>
      <c r="E493" s="9">
        <f t="shared" ref="E493:E505" si="60">B493-D493</f>
        <v>0</v>
      </c>
    </row>
    <row r="494" spans="1:5" x14ac:dyDescent="0.5">
      <c r="A494" s="52" t="s">
        <v>342</v>
      </c>
      <c r="B494" s="8">
        <v>17000</v>
      </c>
      <c r="C494" s="8">
        <v>0</v>
      </c>
      <c r="D494" s="8">
        <v>17000</v>
      </c>
      <c r="E494" s="9">
        <f t="shared" si="60"/>
        <v>0</v>
      </c>
    </row>
    <row r="495" spans="1:5" x14ac:dyDescent="0.5">
      <c r="A495" s="3" t="s">
        <v>343</v>
      </c>
      <c r="B495" s="8">
        <v>66065.5</v>
      </c>
      <c r="C495" s="8">
        <v>0</v>
      </c>
      <c r="D495" s="8">
        <v>66065.5</v>
      </c>
      <c r="E495" s="9">
        <f t="shared" si="60"/>
        <v>0</v>
      </c>
    </row>
    <row r="496" spans="1:5" x14ac:dyDescent="0.5">
      <c r="A496" s="52" t="s">
        <v>344</v>
      </c>
      <c r="B496" s="8">
        <v>6500</v>
      </c>
      <c r="C496" s="8">
        <v>0</v>
      </c>
      <c r="D496" s="8">
        <v>6500</v>
      </c>
      <c r="E496" s="9">
        <f t="shared" si="60"/>
        <v>0</v>
      </c>
    </row>
    <row r="497" spans="1:5" x14ac:dyDescent="0.5">
      <c r="A497" s="4" t="s">
        <v>345</v>
      </c>
      <c r="B497" s="8">
        <v>6500</v>
      </c>
      <c r="C497" s="8">
        <v>0</v>
      </c>
      <c r="D497" s="8">
        <v>6500</v>
      </c>
      <c r="E497" s="9">
        <f t="shared" si="60"/>
        <v>0</v>
      </c>
    </row>
    <row r="498" spans="1:5" x14ac:dyDescent="0.5">
      <c r="A498" s="4" t="s">
        <v>346</v>
      </c>
      <c r="B498" s="8">
        <v>6500</v>
      </c>
      <c r="C498" s="8">
        <v>0</v>
      </c>
      <c r="D498" s="8">
        <v>6500</v>
      </c>
      <c r="E498" s="9">
        <f t="shared" si="60"/>
        <v>0</v>
      </c>
    </row>
    <row r="499" spans="1:5" x14ac:dyDescent="0.5">
      <c r="A499" s="3" t="s">
        <v>347</v>
      </c>
      <c r="B499" s="8">
        <v>166000</v>
      </c>
      <c r="C499" s="8">
        <v>0</v>
      </c>
      <c r="D499" s="8">
        <v>166000</v>
      </c>
      <c r="E499" s="9">
        <f t="shared" si="60"/>
        <v>0</v>
      </c>
    </row>
    <row r="500" spans="1:5" x14ac:dyDescent="0.5">
      <c r="A500" s="3" t="s">
        <v>348</v>
      </c>
      <c r="B500" s="8">
        <v>133000</v>
      </c>
      <c r="C500" s="8">
        <v>0</v>
      </c>
      <c r="D500" s="8">
        <v>133000</v>
      </c>
      <c r="E500" s="9">
        <f t="shared" si="60"/>
        <v>0</v>
      </c>
    </row>
    <row r="501" spans="1:5" x14ac:dyDescent="0.5">
      <c r="A501" s="4" t="s">
        <v>349</v>
      </c>
      <c r="B501" s="8">
        <v>27600</v>
      </c>
      <c r="C501" s="8">
        <v>0</v>
      </c>
      <c r="D501" s="8">
        <v>27600</v>
      </c>
      <c r="E501" s="9">
        <f t="shared" si="60"/>
        <v>0</v>
      </c>
    </row>
    <row r="502" spans="1:5" x14ac:dyDescent="0.5">
      <c r="A502" s="3" t="s">
        <v>350</v>
      </c>
      <c r="B502" s="8">
        <v>664900</v>
      </c>
      <c r="C502" s="8">
        <v>0</v>
      </c>
      <c r="D502" s="8">
        <v>664900</v>
      </c>
      <c r="E502" s="9">
        <f t="shared" si="60"/>
        <v>0</v>
      </c>
    </row>
    <row r="503" spans="1:5" x14ac:dyDescent="0.5">
      <c r="A503" s="4" t="s">
        <v>351</v>
      </c>
      <c r="B503" s="9">
        <v>117000</v>
      </c>
      <c r="C503" s="8">
        <v>0</v>
      </c>
      <c r="D503" s="9">
        <v>117000</v>
      </c>
      <c r="E503" s="9">
        <f t="shared" si="60"/>
        <v>0</v>
      </c>
    </row>
    <row r="504" spans="1:5" x14ac:dyDescent="0.5">
      <c r="A504" s="4" t="s">
        <v>352</v>
      </c>
      <c r="B504" s="9">
        <v>257000</v>
      </c>
      <c r="C504" s="9">
        <v>0</v>
      </c>
      <c r="D504" s="9">
        <v>257000</v>
      </c>
      <c r="E504" s="9">
        <f t="shared" si="60"/>
        <v>0</v>
      </c>
    </row>
    <row r="505" spans="1:5" x14ac:dyDescent="0.5">
      <c r="A505" s="24" t="s">
        <v>353</v>
      </c>
      <c r="B505" s="11">
        <v>31000</v>
      </c>
      <c r="C505" s="11">
        <v>0</v>
      </c>
      <c r="D505" s="11">
        <v>30400</v>
      </c>
      <c r="E505" s="11">
        <f t="shared" si="60"/>
        <v>600</v>
      </c>
    </row>
    <row r="506" spans="1:5" x14ac:dyDescent="0.5">
      <c r="A506" s="59" t="s">
        <v>170</v>
      </c>
      <c r="B506" s="59"/>
      <c r="C506" s="59"/>
      <c r="D506" s="59"/>
      <c r="E506" s="20" t="s">
        <v>356</v>
      </c>
    </row>
    <row r="507" spans="1:5" x14ac:dyDescent="0.5">
      <c r="A507" s="59" t="s">
        <v>357</v>
      </c>
      <c r="B507" s="59"/>
      <c r="C507" s="59"/>
      <c r="D507" s="59"/>
    </row>
    <row r="508" spans="1:5" ht="10.5" customHeight="1" x14ac:dyDescent="0.5"/>
    <row r="509" spans="1:5" x14ac:dyDescent="0.5">
      <c r="A509" s="60" t="s">
        <v>0</v>
      </c>
      <c r="B509" s="55" t="s">
        <v>89</v>
      </c>
      <c r="C509" s="55" t="s">
        <v>2</v>
      </c>
      <c r="D509" s="55" t="s">
        <v>3</v>
      </c>
      <c r="E509" s="55" t="s">
        <v>4</v>
      </c>
    </row>
    <row r="510" spans="1:5" x14ac:dyDescent="0.5">
      <c r="A510" s="61"/>
      <c r="B510" s="56"/>
      <c r="C510" s="56"/>
      <c r="D510" s="56"/>
      <c r="E510" s="56"/>
    </row>
    <row r="511" spans="1:5" x14ac:dyDescent="0.5">
      <c r="A511" s="46" t="s">
        <v>354</v>
      </c>
      <c r="B511" s="18">
        <v>742675.4</v>
      </c>
      <c r="C511" s="18">
        <v>0</v>
      </c>
      <c r="D511" s="18">
        <v>742675.4</v>
      </c>
      <c r="E511" s="9">
        <f t="shared" ref="E511:E512" si="61">B511-D511</f>
        <v>0</v>
      </c>
    </row>
    <row r="512" spans="1:5" x14ac:dyDescent="0.5">
      <c r="A512" s="36" t="s">
        <v>355</v>
      </c>
      <c r="B512" s="14">
        <v>99000</v>
      </c>
      <c r="C512" s="14">
        <v>0</v>
      </c>
      <c r="D512" s="14">
        <v>99000</v>
      </c>
      <c r="E512" s="9">
        <f t="shared" si="61"/>
        <v>0</v>
      </c>
    </row>
    <row r="513" spans="1:5" x14ac:dyDescent="0.5">
      <c r="A513" s="51" t="s">
        <v>168</v>
      </c>
      <c r="B513" s="8"/>
      <c r="C513" s="8"/>
      <c r="D513" s="8"/>
      <c r="E513" s="8"/>
    </row>
    <row r="514" spans="1:5" x14ac:dyDescent="0.5">
      <c r="A514" s="52" t="s">
        <v>169</v>
      </c>
      <c r="B514" s="9">
        <v>4114662.15</v>
      </c>
      <c r="C514" s="8">
        <v>0</v>
      </c>
      <c r="D514" s="8">
        <v>4114662.15</v>
      </c>
      <c r="E514" s="9">
        <f t="shared" ref="E514:E515" si="62">B514-D514</f>
        <v>0</v>
      </c>
    </row>
    <row r="515" spans="1:5" x14ac:dyDescent="0.5">
      <c r="A515" s="52" t="s">
        <v>358</v>
      </c>
      <c r="B515" s="9">
        <v>200000</v>
      </c>
      <c r="C515" s="8">
        <v>0</v>
      </c>
      <c r="D515" s="9">
        <v>200000</v>
      </c>
      <c r="E515" s="9">
        <f t="shared" si="62"/>
        <v>0</v>
      </c>
    </row>
    <row r="516" spans="1:5" x14ac:dyDescent="0.5">
      <c r="A516" s="3"/>
      <c r="B516" s="9"/>
      <c r="C516" s="8"/>
      <c r="D516" s="9"/>
      <c r="E516" s="9"/>
    </row>
    <row r="517" spans="1:5" x14ac:dyDescent="0.5">
      <c r="A517" s="21"/>
      <c r="B517" s="9"/>
      <c r="C517" s="8"/>
      <c r="D517" s="9"/>
      <c r="E517" s="9"/>
    </row>
    <row r="518" spans="1:5" x14ac:dyDescent="0.5">
      <c r="A518" s="3"/>
      <c r="B518" s="9"/>
      <c r="C518" s="8"/>
      <c r="D518" s="9"/>
      <c r="E518" s="9"/>
    </row>
    <row r="519" spans="1:5" x14ac:dyDescent="0.5">
      <c r="A519" s="3"/>
      <c r="B519" s="9"/>
      <c r="C519" s="8"/>
      <c r="D519" s="9"/>
      <c r="E519" s="9"/>
    </row>
    <row r="520" spans="1:5" x14ac:dyDescent="0.5">
      <c r="A520" s="3"/>
      <c r="B520" s="9"/>
      <c r="C520" s="8"/>
      <c r="D520" s="9"/>
      <c r="E520" s="9"/>
    </row>
    <row r="521" spans="1:5" x14ac:dyDescent="0.5">
      <c r="A521" s="51"/>
      <c r="B521" s="9"/>
      <c r="C521" s="8"/>
      <c r="D521" s="8"/>
      <c r="E521" s="9"/>
    </row>
    <row r="522" spans="1:5" x14ac:dyDescent="0.5">
      <c r="A522" s="3"/>
      <c r="B522" s="9"/>
      <c r="C522" s="8"/>
      <c r="D522" s="9"/>
      <c r="E522" s="9"/>
    </row>
    <row r="523" spans="1:5" x14ac:dyDescent="0.5">
      <c r="A523" s="3"/>
      <c r="B523" s="9"/>
      <c r="C523" s="8"/>
      <c r="D523" s="9"/>
      <c r="E523" s="9"/>
    </row>
    <row r="524" spans="1:5" x14ac:dyDescent="0.5">
      <c r="A524" s="3"/>
      <c r="B524" s="9"/>
      <c r="C524" s="8"/>
      <c r="D524" s="9"/>
      <c r="E524" s="9"/>
    </row>
    <row r="525" spans="1:5" x14ac:dyDescent="0.5">
      <c r="A525" s="51"/>
      <c r="B525" s="9"/>
      <c r="C525" s="8"/>
      <c r="D525" s="9"/>
      <c r="E525" s="9"/>
    </row>
    <row r="526" spans="1:5" x14ac:dyDescent="0.5">
      <c r="A526" s="51"/>
      <c r="B526" s="9"/>
      <c r="C526" s="8"/>
      <c r="D526" s="8"/>
      <c r="E526" s="9"/>
    </row>
    <row r="527" spans="1:5" x14ac:dyDescent="0.5">
      <c r="A527" s="51"/>
      <c r="B527" s="9"/>
      <c r="C527" s="8"/>
      <c r="D527" s="8"/>
      <c r="E527" s="9"/>
    </row>
    <row r="528" spans="1:5" x14ac:dyDescent="0.5">
      <c r="A528" s="54"/>
      <c r="B528" s="11"/>
      <c r="C528" s="11"/>
      <c r="D528" s="11"/>
      <c r="E528" s="11"/>
    </row>
    <row r="529" s="23" customFormat="1" x14ac:dyDescent="0.5"/>
    <row r="530" s="23" customFormat="1" x14ac:dyDescent="0.5"/>
    <row r="531" s="23" customFormat="1" x14ac:dyDescent="0.5"/>
    <row r="532" s="23" customFormat="1" x14ac:dyDescent="0.5"/>
    <row r="533" s="23" customFormat="1" x14ac:dyDescent="0.5"/>
  </sheetData>
  <mergeCells count="154">
    <mergeCell ref="E485:E486"/>
    <mergeCell ref="A506:D506"/>
    <mergeCell ref="A507:D507"/>
    <mergeCell ref="A509:A510"/>
    <mergeCell ref="B509:B510"/>
    <mergeCell ref="C509:C510"/>
    <mergeCell ref="D509:D510"/>
    <mergeCell ref="E509:E510"/>
    <mergeCell ref="A482:D482"/>
    <mergeCell ref="A483:D483"/>
    <mergeCell ref="A485:A486"/>
    <mergeCell ref="B485:B486"/>
    <mergeCell ref="C485:C486"/>
    <mergeCell ref="D485:D486"/>
    <mergeCell ref="E437:E438"/>
    <mergeCell ref="A458:D458"/>
    <mergeCell ref="A459:D459"/>
    <mergeCell ref="A461:A462"/>
    <mergeCell ref="B461:B462"/>
    <mergeCell ref="C461:C462"/>
    <mergeCell ref="D461:D462"/>
    <mergeCell ref="E461:E462"/>
    <mergeCell ref="A434:D434"/>
    <mergeCell ref="A435:D435"/>
    <mergeCell ref="A437:A438"/>
    <mergeCell ref="B437:B438"/>
    <mergeCell ref="C437:C438"/>
    <mergeCell ref="D437:D438"/>
    <mergeCell ref="E389:E390"/>
    <mergeCell ref="A410:D410"/>
    <mergeCell ref="A411:D411"/>
    <mergeCell ref="A413:A414"/>
    <mergeCell ref="B413:B414"/>
    <mergeCell ref="C413:C414"/>
    <mergeCell ref="D413:D414"/>
    <mergeCell ref="E413:E414"/>
    <mergeCell ref="A386:D386"/>
    <mergeCell ref="A387:D387"/>
    <mergeCell ref="A389:A390"/>
    <mergeCell ref="B389:B390"/>
    <mergeCell ref="C389:C390"/>
    <mergeCell ref="D389:D390"/>
    <mergeCell ref="E339:E340"/>
    <mergeCell ref="A361:D361"/>
    <mergeCell ref="A362:D362"/>
    <mergeCell ref="A364:A365"/>
    <mergeCell ref="B364:B365"/>
    <mergeCell ref="C364:C365"/>
    <mergeCell ref="D364:D365"/>
    <mergeCell ref="E364:E365"/>
    <mergeCell ref="A336:D336"/>
    <mergeCell ref="A337:D337"/>
    <mergeCell ref="A339:A340"/>
    <mergeCell ref="B339:B340"/>
    <mergeCell ref="C339:C340"/>
    <mergeCell ref="D339:D340"/>
    <mergeCell ref="E291:E292"/>
    <mergeCell ref="A312:D312"/>
    <mergeCell ref="A313:D313"/>
    <mergeCell ref="A315:A316"/>
    <mergeCell ref="B315:B316"/>
    <mergeCell ref="C315:C316"/>
    <mergeCell ref="D315:D316"/>
    <mergeCell ref="E315:E316"/>
    <mergeCell ref="A288:D288"/>
    <mergeCell ref="A289:D289"/>
    <mergeCell ref="A291:A292"/>
    <mergeCell ref="B291:B292"/>
    <mergeCell ref="C291:C292"/>
    <mergeCell ref="D291:D292"/>
    <mergeCell ref="E243:E244"/>
    <mergeCell ref="A264:D264"/>
    <mergeCell ref="A265:D265"/>
    <mergeCell ref="A267:A268"/>
    <mergeCell ref="B267:B268"/>
    <mergeCell ref="C267:C268"/>
    <mergeCell ref="D267:D268"/>
    <mergeCell ref="E267:E268"/>
    <mergeCell ref="A240:D240"/>
    <mergeCell ref="A241:D241"/>
    <mergeCell ref="A243:A244"/>
    <mergeCell ref="B243:B244"/>
    <mergeCell ref="C243:C244"/>
    <mergeCell ref="D243:D244"/>
    <mergeCell ref="E195:E196"/>
    <mergeCell ref="A217:D217"/>
    <mergeCell ref="A218:D218"/>
    <mergeCell ref="A220:A221"/>
    <mergeCell ref="B220:B221"/>
    <mergeCell ref="C220:C221"/>
    <mergeCell ref="D220:D221"/>
    <mergeCell ref="E220:E221"/>
    <mergeCell ref="A192:D192"/>
    <mergeCell ref="A193:D193"/>
    <mergeCell ref="A195:A196"/>
    <mergeCell ref="B195:B196"/>
    <mergeCell ref="C195:C196"/>
    <mergeCell ref="D195:D196"/>
    <mergeCell ref="E147:E148"/>
    <mergeCell ref="A168:D168"/>
    <mergeCell ref="A169:D169"/>
    <mergeCell ref="A171:A172"/>
    <mergeCell ref="B171:B172"/>
    <mergeCell ref="C171:C172"/>
    <mergeCell ref="D171:D172"/>
    <mergeCell ref="E171:E172"/>
    <mergeCell ref="A144:D144"/>
    <mergeCell ref="A145:D145"/>
    <mergeCell ref="A147:A148"/>
    <mergeCell ref="B147:B148"/>
    <mergeCell ref="C147:C148"/>
    <mergeCell ref="D147:D148"/>
    <mergeCell ref="E98:E99"/>
    <mergeCell ref="A120:D120"/>
    <mergeCell ref="A121:D121"/>
    <mergeCell ref="A123:A124"/>
    <mergeCell ref="B123:B124"/>
    <mergeCell ref="C123:C124"/>
    <mergeCell ref="D123:D124"/>
    <mergeCell ref="E123:E124"/>
    <mergeCell ref="A96:D96"/>
    <mergeCell ref="A97:D97"/>
    <mergeCell ref="A98:A99"/>
    <mergeCell ref="B98:B99"/>
    <mergeCell ref="C98:C99"/>
    <mergeCell ref="D98:D99"/>
    <mergeCell ref="E51:E52"/>
    <mergeCell ref="A72:D72"/>
    <mergeCell ref="A73:D73"/>
    <mergeCell ref="A75:A76"/>
    <mergeCell ref="B75:B76"/>
    <mergeCell ref="C75:C76"/>
    <mergeCell ref="D75:D76"/>
    <mergeCell ref="E75:E76"/>
    <mergeCell ref="A48:D48"/>
    <mergeCell ref="A49:D49"/>
    <mergeCell ref="A51:A52"/>
    <mergeCell ref="B51:B52"/>
    <mergeCell ref="C51:C52"/>
    <mergeCell ref="D51:D52"/>
    <mergeCell ref="E3:E4"/>
    <mergeCell ref="A25:D25"/>
    <mergeCell ref="A26:D26"/>
    <mergeCell ref="A27:A28"/>
    <mergeCell ref="B27:B28"/>
    <mergeCell ref="C27:C28"/>
    <mergeCell ref="D27:D28"/>
    <mergeCell ref="E27:E28"/>
    <mergeCell ref="A1:D1"/>
    <mergeCell ref="A2:D2"/>
    <mergeCell ref="A3:A4"/>
    <mergeCell ref="B3:B4"/>
    <mergeCell ref="C3:C4"/>
    <mergeCell ref="D3:D4"/>
  </mergeCells>
  <pageMargins left="0.51181102362204722" right="0.51181102362204722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ไตรมาสที่ 3</vt:lpstr>
    </vt:vector>
  </TitlesOfParts>
  <Company>KKD 2010 V5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Windows User</cp:lastModifiedBy>
  <cp:lastPrinted>2018-11-07T09:18:42Z</cp:lastPrinted>
  <dcterms:created xsi:type="dcterms:W3CDTF">2015-11-08T07:51:29Z</dcterms:created>
  <dcterms:modified xsi:type="dcterms:W3CDTF">2018-11-16T08:49:54Z</dcterms:modified>
</cp:coreProperties>
</file>